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20" windowHeight="12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<sst xmlns="http://schemas.openxmlformats.org/spreadsheetml/2006/main" count="14">
  <si>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取 证 补 贴  明 细</t>
  </si>
  <si>
    <t>单位</t>
  </si>
  <si>
    <t>等级</t>
  </si>
  <si>
    <t>人数（人）</t>
  </si>
  <si>
    <t>补贴金额（元）</t>
  </si>
  <si>
    <t>合计（元）</t>
  </si>
  <si>
    <t>备注</t>
  </si>
  <si>
    <t>天脊集团</t>
  </si>
  <si>
    <t>初级工</t>
  </si>
  <si>
    <t>中级工</t>
  </si>
  <si>
    <t>高级工</t>
  </si>
  <si>
    <t>潞宝集团</t>
  </si>
  <si>
    <t>潞城职高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</si>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</sst>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4"/>
      <color indexed="8"/>
      <name val="方正小标宋简体"/>
      <charset val="134"/>
    </font>
    <font>
      <sz val="18"/>
      <color indexed="8"/>
      <name val="方正小标宋简体"/>
      <charset val="134"/>
    </font>
    <font>
      <sz val="18"/>
      <color indexed="8"/>
      <name val="仿宋_GB2312"/>
      <charset val="134"/>
    </font>
    <font>
      <sz val="16"/>
      <color indexed="8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6" fillId="8" borderId="4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>
      <alignment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"/>
  <sheetViews>
    <sheetView tabSelected="1" workbookViewId="0">
      <selection activeCell="G3" sqref="G3"/>
    </sheetView>
  </sheetViews>
  <sheetFormatPr defaultColWidth="9" defaultRowHeight="13.5"/>
  <cols>
    <col min="1" max="1" width="14.625" customWidth="1"/>
    <col min="2" max="2" width="10.25" customWidth="1"/>
    <col min="3" max="3" width="12.625" customWidth="1"/>
    <col min="4" max="4" width="17.375" customWidth="1"/>
    <col min="5" max="5" width="16.125" customWidth="1"/>
    <col min="7" max="7" width="12.25"/>
  </cols>
  <sheetData>
    <row r="1" ht="39" customHeight="1" spans="1:9">
      <c r="A1" s="1" t="s">
        <v>0</v>
      </c>
      <c r="B1" s="1"/>
      <c r="C1" s="1"/>
      <c r="D1" s="1"/>
      <c r="E1" s="1"/>
      <c r="F1" s="1"/>
      <c r="G1" s="2"/>
      <c r="H1" s="2"/>
      <c r="I1" s="2"/>
    </row>
    <row r="2" ht="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/>
      <c r="H2" s="5"/>
      <c r="I2" s="9"/>
    </row>
    <row r="3" ht="25" customHeight="1" spans="1:8">
      <c r="A3" s="6" t="s">
        <v>7</v>
      </c>
      <c r="B3" s="6" t="s">
        <v>8</v>
      </c>
      <c r="C3" s="6">
        <v>270</v>
      </c>
      <c r="D3" s="6">
        <v>400</v>
      </c>
      <c r="E3" s="6">
        <f t="shared" ref="E3:E9" si="0">C3*D3</f>
        <v>108000</v>
      </c>
      <c r="F3" s="6"/>
      <c r="G3" s="7"/>
      <c r="H3" s="8"/>
    </row>
    <row r="4" ht="25" customHeight="1" spans="1:8">
      <c r="A4" s="6"/>
      <c r="B4" s="6" t="s">
        <v>9</v>
      </c>
      <c r="C4" s="6">
        <v>582</v>
      </c>
      <c r="D4" s="6">
        <v>600</v>
      </c>
      <c r="E4" s="6">
        <f>C4*D4</f>
        <v>349200</v>
      </c>
      <c r="F4" s="6"/>
      <c r="G4" s="7"/>
      <c r="H4" s="8"/>
    </row>
    <row r="5" ht="25" customHeight="1" spans="1:8">
      <c r="A5" s="6"/>
      <c r="B5" s="6" t="s">
        <v>10</v>
      </c>
      <c r="C5" s="6">
        <v>246</v>
      </c>
      <c r="D5" s="6">
        <v>800</v>
      </c>
      <c r="E5" s="6">
        <f>C5*D5</f>
        <v>196800</v>
      </c>
      <c r="F5" s="6"/>
      <c r="G5" s="7"/>
      <c r="H5" s="8"/>
    </row>
    <row r="6" ht="25" customHeight="1" spans="1:8">
      <c r="A6" s="6"/>
      <c r="B6" s="6"/>
      <c r="C6" s="6">
        <f>C3+C4+C5</f>
        <v>1098</v>
      </c>
      <c r="D6" s="6"/>
      <c r="E6" s="6">
        <f>SUM(E3:E5)</f>
        <v>654000</v>
      </c>
      <c r="F6" s="6"/>
      <c r="G6" s="7"/>
      <c r="H6" s="8"/>
    </row>
    <row r="7" ht="25" customHeight="1" spans="1:8">
      <c r="A7" s="6" t="s">
        <v>11</v>
      </c>
      <c r="B7" s="6" t="s">
        <v>8</v>
      </c>
      <c r="C7" s="6">
        <v>888</v>
      </c>
      <c r="D7" s="6">
        <v>400</v>
      </c>
      <c r="E7" s="6">
        <f>C7*D7</f>
        <v>355200</v>
      </c>
      <c r="F7" s="6"/>
      <c r="G7" s="7"/>
      <c r="H7" s="8"/>
    </row>
    <row r="8" ht="25" customHeight="1" spans="1:8">
      <c r="A8" s="6"/>
      <c r="B8" s="6" t="s">
        <v>9</v>
      </c>
      <c r="C8" s="6">
        <v>478</v>
      </c>
      <c r="D8" s="6">
        <v>600</v>
      </c>
      <c r="E8" s="6">
        <f>C8*D8</f>
        <v>286800</v>
      </c>
      <c r="F8" s="6"/>
      <c r="G8" s="7"/>
      <c r="H8" s="8"/>
    </row>
    <row r="9" ht="25" customHeight="1" spans="1:8">
      <c r="A9" s="6"/>
      <c r="B9" s="6" t="s">
        <v>10</v>
      </c>
      <c r="C9" s="6">
        <v>434</v>
      </c>
      <c r="D9" s="6">
        <v>800</v>
      </c>
      <c r="E9" s="6">
        <f>C9*D9</f>
        <v>347200</v>
      </c>
      <c r="F9" s="6"/>
      <c r="G9" s="7"/>
      <c r="H9" s="8"/>
    </row>
    <row r="10" ht="25" customHeight="1" spans="1:8">
      <c r="A10" s="6"/>
      <c r="B10" s="6"/>
      <c r="C10" s="6">
        <f>C7+C8+C9</f>
        <v>1800</v>
      </c>
      <c r="D10" s="6"/>
      <c r="E10" s="6">
        <f>SUM(E7:E9)</f>
        <v>989200</v>
      </c>
      <c r="F10" s="6"/>
      <c r="G10" s="7"/>
      <c r="H10" s="8"/>
    </row>
    <row r="11" ht="25" customHeight="1" spans="1:8">
      <c r="A11" s="6" t="s">
        <v>12</v>
      </c>
      <c r="B11" s="6" t="s">
        <v>8</v>
      </c>
      <c r="C11" s="6">
        <v>29</v>
      </c>
      <c r="D11" s="6">
        <v>400</v>
      </c>
      <c r="E11" s="6">
        <f>C11*D11</f>
        <v>11600</v>
      </c>
      <c r="F11" s="6"/>
      <c r="G11" s="7"/>
      <c r="H11" s="8"/>
    </row>
    <row r="12" ht="25" customHeight="1" spans="1:8">
      <c r="A12" s="6"/>
      <c r="B12" s="6" t="s">
        <v>9</v>
      </c>
      <c r="C12" s="6">
        <v>324</v>
      </c>
      <c r="D12" s="6">
        <v>600</v>
      </c>
      <c r="E12" s="6">
        <f>C12*D12</f>
        <v>194400</v>
      </c>
      <c r="F12" s="6"/>
      <c r="G12" s="7"/>
      <c r="H12" s="8"/>
    </row>
    <row r="13" ht="25" customHeight="1" spans="1:8">
      <c r="A13" s="6"/>
      <c r="B13" s="6"/>
      <c r="C13" s="6">
        <f>C11+C12</f>
        <v>353</v>
      </c>
      <c r="D13" s="6"/>
      <c r="E13" s="6">
        <f>SUM(E11:E12)</f>
        <v>206000</v>
      </c>
      <c r="F13" s="6"/>
      <c r="G13" s="7"/>
      <c r="H13" s="8"/>
    </row>
    <row r="14" ht="25" customHeight="1" spans="1:8">
      <c r="A14" s="6"/>
      <c r="B14" s="6"/>
      <c r="C14" s="6"/>
      <c r="D14" s="6"/>
      <c r="E14" s="6"/>
      <c r="F14" s="6"/>
      <c r="G14" s="7"/>
      <c r="H14" s="8"/>
    </row>
    <row r="15" ht="25" customHeight="1" spans="1:8">
      <c r="A15" s="6" t="s">
        <v>13</v>
      </c>
      <c r="B15" s="6"/>
      <c r="C15" s="6">
        <f>C6+C10+C13</f>
        <v>3251</v>
      </c>
      <c r="D15" s="6"/>
      <c r="E15" s="6">
        <f>E6+E10+E13+E14</f>
        <v>1849200</v>
      </c>
      <c r="F15" s="6"/>
      <c r="G15" s="7"/>
      <c r="H15" s="8"/>
    </row>
  </sheetData>
  <mergeCells count="1">
    <mergeCell ref="A1:F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aa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WPS_1492303741</cp:lastModifiedBy>
  <dcterms:created xsi:type="dcterms:W3CDTF">2022-01-17T17:37:41Z</dcterms:created>
  <dcterms:modified xsi:type="dcterms:W3CDTF">2022-01-17T17:38:27Z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