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乡镇汇总表2026公示表20260730" sheetId="8" r:id="rId1"/>
    <sheet name="Sheet3" sheetId="3" r:id="rId2"/>
  </sheets>
  <definedNames>
    <definedName name="_xlnm.Print_Titles" localSheetId="0">乡镇汇总表2026公示表20260730!$3:$3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<sst xmlns="http://schemas.openxmlformats.org/spreadsheetml/2006/main" count="273" uniqueCount="153">
  <si>
    <t xml:space="preserve">长治市潞城区农业农村局2026年大豆玉米带状复合种植补贴资金公示表                                               </t>
  </si>
  <si>
    <r>
      <t xml:space="preserve">      </t>
    </r>
    <r>
      <rPr>
        <sz val="12"/>
        <color theme="1"/>
        <rFont val="宋体"/>
        <charset val="134"/>
      </rPr>
      <t>根据《山西省农业农村厅关于提前下达2026年中央农业相关转移支付资金使用计划及任务清单的通知》（晋农函[2025]319号）和《山西省农业农村厅关于提前下达2026年省级农业相关转移支付资金使用计划及任务清单的通知》（晋农函[2025]324号）文件要求，本年度在我区范围内实施大豆玉米带状复合种植，经我局积极宣传，统筹指导进行申报，截止目前共申报个实施主体4277.78亩，现将具体符合申报条件的经营主体进行集中公示，公示期从8月10日到8月16日，请广大群众社会各界监督，如有异议，请及时举报！举报电话0355-6762456</t>
    </r>
  </si>
  <si>
    <t>序号</t>
  </si>
  <si>
    <t>乡镇街道</t>
  </si>
  <si>
    <t>申报主体名称</t>
  </si>
  <si>
    <t>申报主体负责人</t>
  </si>
  <si>
    <t>种植面积（亩）</t>
  </si>
  <si>
    <t>拟申请中央资金补贴金额（150元/亩 ）</t>
  </si>
  <si>
    <t>拟申请省级资金补贴金额（50元/亩）</t>
  </si>
  <si>
    <t>备注</t>
  </si>
  <si>
    <t>辛安泉镇</t>
  </si>
  <si>
    <t>南流村股份经济合作社</t>
  </si>
  <si>
    <t>刘永刚</t>
  </si>
  <si>
    <t>上村股份经济合作社</t>
  </si>
  <si>
    <t>石强慧</t>
  </si>
  <si>
    <t>长治市沃尚农业发展有限公司</t>
  </si>
  <si>
    <t>程嫘</t>
  </si>
  <si>
    <t>长治市潞城区鑫农家庭农场</t>
  </si>
  <si>
    <t>李成云</t>
  </si>
  <si>
    <t>长治市太行农林产业发展有限公司</t>
  </si>
  <si>
    <t>郑向军</t>
  </si>
  <si>
    <t>成家川街道</t>
  </si>
  <si>
    <t>王家村股份经济合作社</t>
  </si>
  <si>
    <t>王建军</t>
  </si>
  <si>
    <t>三井村股份经济合作社</t>
  </si>
  <si>
    <t>牛红光</t>
  </si>
  <si>
    <t>山西中和农服农业科技有限公司潞城分公司</t>
  </si>
  <si>
    <t>王震</t>
  </si>
  <si>
    <t>微子镇</t>
  </si>
  <si>
    <t>东靳村股份经济合作社</t>
  </si>
  <si>
    <t>张学东</t>
  </si>
  <si>
    <t>李家庄村股份经济合作社</t>
  </si>
  <si>
    <t>李华</t>
  </si>
  <si>
    <t>魏家庄村股份经济合作社</t>
  </si>
  <si>
    <t>魏红飞</t>
  </si>
  <si>
    <t>冯村股份经济合作社</t>
  </si>
  <si>
    <t>刘爱强</t>
  </si>
  <si>
    <t>店上镇</t>
  </si>
  <si>
    <t>韩村股份经济合作社</t>
  </si>
  <si>
    <t>韩方勇</t>
  </si>
  <si>
    <t>岳成贵</t>
  </si>
  <si>
    <t>雷改萍</t>
  </si>
  <si>
    <t>张保堂</t>
  </si>
  <si>
    <t>董绪兵</t>
  </si>
  <si>
    <t>苗晓军</t>
  </si>
  <si>
    <t>牛村股份经济合作社</t>
  </si>
  <si>
    <t>秦磊鑫</t>
  </si>
  <si>
    <t>东白兔村股份经济合作社</t>
  </si>
  <si>
    <t>郭强</t>
  </si>
  <si>
    <t>下栗村股份经济合作社</t>
  </si>
  <si>
    <t>付首岗</t>
  </si>
  <si>
    <t>河湃村股份经济合作社</t>
  </si>
  <si>
    <t>苗俊红</t>
  </si>
  <si>
    <t>长治市昌鹏农业科技有限责任公司</t>
  </si>
  <si>
    <t>申肖鹏</t>
  </si>
  <si>
    <t>王文林</t>
  </si>
  <si>
    <t>王红胜</t>
  </si>
  <si>
    <t>刘増江</t>
  </si>
  <si>
    <t>王洪喜</t>
  </si>
  <si>
    <t>路永德</t>
  </si>
  <si>
    <t>郭爱巧</t>
  </si>
  <si>
    <t>杨玉花</t>
  </si>
  <si>
    <t>茹建智</t>
  </si>
  <si>
    <t>张毓兴</t>
  </si>
  <si>
    <t>张卯红</t>
  </si>
  <si>
    <t>白珍云</t>
  </si>
  <si>
    <t>曹家沟股份经济合作社</t>
  </si>
  <si>
    <t>王晓燕</t>
  </si>
  <si>
    <t>北村股份经济合作社</t>
  </si>
  <si>
    <t>杜安斌</t>
  </si>
  <si>
    <t>申双年</t>
  </si>
  <si>
    <t>陈志斌</t>
  </si>
  <si>
    <t>陈建军</t>
  </si>
  <si>
    <t>李国飞</t>
  </si>
  <si>
    <t>韩五女</t>
  </si>
  <si>
    <t>常晚英</t>
  </si>
  <si>
    <t>韩小虎</t>
  </si>
  <si>
    <t>王小红</t>
  </si>
  <si>
    <t>韩河平</t>
  </si>
  <si>
    <t>宫保证</t>
  </si>
  <si>
    <t>牛双户</t>
  </si>
  <si>
    <t>陈寒云</t>
  </si>
  <si>
    <t>刘国昌</t>
  </si>
  <si>
    <t>崔英文</t>
  </si>
  <si>
    <t>翟店街道</t>
  </si>
  <si>
    <t>王海平</t>
  </si>
  <si>
    <t>羌城村股份经济合作社</t>
  </si>
  <si>
    <t>申安旗</t>
  </si>
  <si>
    <t>郭村股份经济合作社</t>
  </si>
  <si>
    <t>马过林</t>
  </si>
  <si>
    <t>翟店村股份经济合作社</t>
  </si>
  <si>
    <t>贾路刚</t>
  </si>
  <si>
    <t>小天贡村股份经济合作社</t>
  </si>
  <si>
    <t>牛国良</t>
  </si>
  <si>
    <t>东天贡村股份经济合作社</t>
  </si>
  <si>
    <t>甄超</t>
  </si>
  <si>
    <t>南天贡村股份经济合作社</t>
  </si>
  <si>
    <t>侯国强</t>
  </si>
  <si>
    <t>贾村股份经济合作社</t>
  </si>
  <si>
    <t>牛鹏飞</t>
  </si>
  <si>
    <t>崇道村股份经济合作社</t>
  </si>
  <si>
    <t>梁鹏刚</t>
  </si>
  <si>
    <t>张云岗</t>
  </si>
  <si>
    <t>潞城区新苗种植专业合作社</t>
  </si>
  <si>
    <t>张虎山</t>
  </si>
  <si>
    <t>张云庆</t>
  </si>
  <si>
    <t>杨喜斌</t>
  </si>
  <si>
    <t>潞华街道</t>
  </si>
  <si>
    <t>古南关股份经济合作社</t>
  </si>
  <si>
    <t>李爱斌</t>
  </si>
  <si>
    <t>白鹤观股份经济合作社</t>
  </si>
  <si>
    <t>苏垚</t>
  </si>
  <si>
    <t>山西酒旦生态农业有限公司</t>
  </si>
  <si>
    <t>王引生</t>
  </si>
  <si>
    <t>瓦窑头股份经济合作社</t>
  </si>
  <si>
    <t>米文芳</t>
  </si>
  <si>
    <t>新庄村股份经济合作社</t>
  </si>
  <si>
    <t>赵子龙</t>
  </si>
  <si>
    <t>史坊村股份经济合作社</t>
  </si>
  <si>
    <t>刘祥龙</t>
  </si>
  <si>
    <t>山底村股份经济合作社</t>
  </si>
  <si>
    <t>张 永</t>
  </si>
  <si>
    <t>西村股份经济合作社</t>
  </si>
  <si>
    <t>赵建立</t>
  </si>
  <si>
    <t>侯家庄村股份经济合作社</t>
  </si>
  <si>
    <t>王秦毅</t>
  </si>
  <si>
    <t>岭后村股份经济合作社</t>
  </si>
  <si>
    <t>申建明</t>
  </si>
  <si>
    <t>北庄村股份经济合作社</t>
  </si>
  <si>
    <t xml:space="preserve">申天苟 </t>
  </si>
  <si>
    <t>堡头村股份经济合作社</t>
  </si>
  <si>
    <t>张云生</t>
  </si>
  <si>
    <t>北山后村股份经济合作社</t>
  </si>
  <si>
    <t>靳建斌</t>
  </si>
  <si>
    <t>熬脑村股份经济合作社</t>
  </si>
  <si>
    <t>常彐刚</t>
  </si>
  <si>
    <t>史回镇</t>
  </si>
  <si>
    <t>长治市潞城区晋荣农业开发有限公司</t>
  </si>
  <si>
    <t>张贤</t>
  </si>
  <si>
    <t>白家沟股份经济合作社</t>
  </si>
  <si>
    <t>黄福红</t>
  </si>
  <si>
    <t>山脑村股份经济合作社</t>
  </si>
  <si>
    <t>陈树伟</t>
  </si>
  <si>
    <t>黄牛蹄乡</t>
  </si>
  <si>
    <t>彩波信农产品加工有限公司</t>
  </si>
  <si>
    <t>王彩波</t>
  </si>
  <si>
    <t>民利种植专业合作社</t>
  </si>
  <si>
    <t>郭站军</t>
  </si>
  <si>
    <t>康兴家庭农场</t>
  </si>
  <si>
    <t>李云广</t>
  </si>
  <si>
    <t>冯学忠</t>
  </si>
  <si>
    <t>合   计</t>
  </si>
  <si>
    <t>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</si>
</sst>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20"/>
      <color theme="1"/>
      <name val="方正小标宋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color rgb="FFFF000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29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2"/>
  <sheetViews>
    <sheetView tabSelected="1" workbookViewId="0">
      <selection activeCell="K3" sqref="K3"/>
    </sheetView>
  </sheetViews>
  <sheetFormatPr defaultColWidth="9" defaultRowHeight="13.5"/>
  <cols>
    <col min="1" max="1" width="7.125" customWidth="1"/>
    <col min="2" max="2" width="11.375" customWidth="1"/>
    <col min="3" max="3" width="32.25" customWidth="1"/>
    <col min="4" max="4" width="14.75" customWidth="1"/>
    <col min="5" max="5" width="13.75" customWidth="1"/>
    <col min="6" max="6" width="18.25" customWidth="1"/>
    <col min="7" max="7" width="18" customWidth="1"/>
    <col min="8" max="8" width="12.125" customWidth="1"/>
  </cols>
  <sheetData>
    <row r="1" ht="47.1" customHeight="1" spans="1:9">
      <c r="A1" s="2" t="s">
        <v>0</v>
      </c>
      <c r="B1" s="2"/>
      <c r="C1" s="2"/>
      <c r="D1" s="2"/>
      <c r="E1" s="2"/>
      <c r="F1" s="2"/>
      <c r="G1" s="2"/>
      <c r="H1" s="2"/>
      <c r="I1" s="3"/>
    </row>
    <row r="2" ht="78" customHeight="1" spans="1:9">
      <c r="A2" s="4" t="s">
        <v>1</v>
      </c>
      <c r="B2" s="4"/>
      <c r="C2" s="5"/>
      <c r="D2" s="5"/>
      <c r="E2" s="5"/>
      <c r="F2" s="5"/>
      <c r="G2" s="5"/>
      <c r="H2" s="5"/>
      <c r="I2" s="6"/>
    </row>
    <row r="3" s="1" customFormat="1" ht="4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7" t="s">
        <v>9</v>
      </c>
    </row>
    <row r="4" ht="27.95" customHeight="1" spans="1:9">
      <c r="A4" s="9">
        <v>1</v>
      </c>
      <c r="B4" s="10" t="s">
        <v>10</v>
      </c>
      <c r="C4" s="10" t="s">
        <v>11</v>
      </c>
      <c r="D4" s="10" t="s">
        <v>12</v>
      </c>
      <c r="E4" s="9">
        <v>201.28</v>
      </c>
      <c r="F4" s="9">
        <f>E4*150</f>
        <v>30192</v>
      </c>
      <c r="G4" s="9">
        <f>E4*50</f>
        <v>10064</v>
      </c>
      <c r="H4" s="11"/>
    </row>
    <row r="5" ht="27.95" customHeight="1" spans="1:9">
      <c r="A5" s="9">
        <v>2</v>
      </c>
      <c r="B5" s="10" t="s">
        <v>10</v>
      </c>
      <c r="C5" s="10" t="s">
        <v>13</v>
      </c>
      <c r="D5" s="12" t="s">
        <v>14</v>
      </c>
      <c r="E5" s="9">
        <v>88.01</v>
      </c>
      <c r="F5" s="9">
        <f t="shared" ref="F5:F68" si="0">E5*150</f>
        <v>13201.5</v>
      </c>
      <c r="G5" s="9">
        <f t="shared" ref="G5:G68" si="1">E5*50</f>
        <v>4400.5</v>
      </c>
      <c r="H5" s="13"/>
    </row>
    <row r="6" ht="27.95" customHeight="1" spans="1:9">
      <c r="A6" s="9">
        <v>3</v>
      </c>
      <c r="B6" s="10" t="s">
        <v>10</v>
      </c>
      <c r="C6" s="14" t="s">
        <v>15</v>
      </c>
      <c r="D6" s="10" t="s">
        <v>16</v>
      </c>
      <c r="E6" s="9">
        <v>105.65</v>
      </c>
      <c r="F6" s="9">
        <f t="shared" si="0"/>
        <v>15847.5</v>
      </c>
      <c r="G6" s="9">
        <f t="shared" si="1"/>
        <v>5282.5</v>
      </c>
      <c r="H6" s="13"/>
    </row>
    <row r="7" ht="27.95" customHeight="1" spans="1:9">
      <c r="A7" s="9">
        <v>4</v>
      </c>
      <c r="B7" s="10" t="s">
        <v>10</v>
      </c>
      <c r="C7" s="14" t="s">
        <v>17</v>
      </c>
      <c r="D7" s="10" t="s">
        <v>18</v>
      </c>
      <c r="E7" s="15">
        <v>120.21</v>
      </c>
      <c r="F7" s="9">
        <f t="shared" si="0"/>
        <v>18031.5</v>
      </c>
      <c r="G7" s="9">
        <f t="shared" si="1"/>
        <v>6010.5</v>
      </c>
      <c r="H7" s="11"/>
    </row>
    <row r="8" ht="27.95" customHeight="1" spans="1:9">
      <c r="A8" s="9">
        <v>5</v>
      </c>
      <c r="B8" s="10" t="s">
        <v>10</v>
      </c>
      <c r="C8" s="10" t="s">
        <v>19</v>
      </c>
      <c r="D8" s="15" t="s">
        <v>20</v>
      </c>
      <c r="E8" s="15">
        <v>235</v>
      </c>
      <c r="F8" s="9">
        <f t="shared" si="0"/>
        <v>35250</v>
      </c>
      <c r="G8" s="9">
        <f t="shared" si="1"/>
        <v>11750</v>
      </c>
      <c r="H8" s="13"/>
    </row>
    <row r="9" ht="27.95" customHeight="1" spans="1:9">
      <c r="A9" s="9">
        <v>6</v>
      </c>
      <c r="B9" s="10" t="s">
        <v>21</v>
      </c>
      <c r="C9" s="10" t="s">
        <v>22</v>
      </c>
      <c r="D9" s="15" t="s">
        <v>23</v>
      </c>
      <c r="E9" s="15">
        <v>14.46</v>
      </c>
      <c r="F9" s="9">
        <f t="shared" si="0"/>
        <v>2169</v>
      </c>
      <c r="G9" s="9">
        <f t="shared" si="1"/>
        <v>723</v>
      </c>
      <c r="H9" s="13"/>
    </row>
    <row r="10" ht="27.95" customHeight="1" spans="1:9">
      <c r="A10" s="9">
        <v>7</v>
      </c>
      <c r="B10" s="10" t="s">
        <v>21</v>
      </c>
      <c r="C10" s="10" t="s">
        <v>24</v>
      </c>
      <c r="D10" s="9" t="s">
        <v>25</v>
      </c>
      <c r="E10" s="15">
        <v>21.43</v>
      </c>
      <c r="F10" s="9">
        <f t="shared" si="0"/>
        <v>3214.5</v>
      </c>
      <c r="G10" s="9">
        <f t="shared" si="1"/>
        <v>1071.5</v>
      </c>
      <c r="H10" s="13"/>
    </row>
    <row r="11" ht="27.95" customHeight="1" spans="1:9">
      <c r="A11" s="9">
        <v>8</v>
      </c>
      <c r="B11" s="10" t="s">
        <v>21</v>
      </c>
      <c r="C11" s="16" t="s">
        <v>26</v>
      </c>
      <c r="D11" s="17" t="s">
        <v>27</v>
      </c>
      <c r="E11" s="17">
        <v>100</v>
      </c>
      <c r="F11" s="9">
        <f t="shared" si="0"/>
        <v>15000</v>
      </c>
      <c r="G11" s="9">
        <f t="shared" si="1"/>
        <v>5000</v>
      </c>
      <c r="H11" s="11"/>
    </row>
    <row r="12" ht="27.95" customHeight="1" spans="1:9">
      <c r="A12" s="9">
        <v>9</v>
      </c>
      <c r="B12" s="9" t="s">
        <v>28</v>
      </c>
      <c r="C12" s="10" t="s">
        <v>29</v>
      </c>
      <c r="D12" s="10" t="s">
        <v>30</v>
      </c>
      <c r="E12" s="17">
        <v>60.4</v>
      </c>
      <c r="F12" s="9">
        <f t="shared" si="0"/>
        <v>9060</v>
      </c>
      <c r="G12" s="9">
        <f t="shared" si="1"/>
        <v>3020</v>
      </c>
      <c r="H12" s="13"/>
    </row>
    <row r="13" ht="27.95" customHeight="1" spans="1:9">
      <c r="A13" s="9">
        <v>10</v>
      </c>
      <c r="B13" s="9" t="s">
        <v>28</v>
      </c>
      <c r="C13" s="10" t="s">
        <v>31</v>
      </c>
      <c r="D13" s="10" t="s">
        <v>32</v>
      </c>
      <c r="E13" s="17">
        <v>66.5</v>
      </c>
      <c r="F13" s="9">
        <f t="shared" si="0"/>
        <v>9975</v>
      </c>
      <c r="G13" s="9">
        <f t="shared" si="1"/>
        <v>3325</v>
      </c>
      <c r="H13" s="13"/>
    </row>
    <row r="14" ht="27.95" customHeight="1" spans="1:9">
      <c r="A14" s="9">
        <v>11</v>
      </c>
      <c r="B14" s="9" t="s">
        <v>28</v>
      </c>
      <c r="C14" s="10" t="s">
        <v>33</v>
      </c>
      <c r="D14" s="10" t="s">
        <v>34</v>
      </c>
      <c r="E14" s="17">
        <v>112.27</v>
      </c>
      <c r="F14" s="9">
        <f t="shared" si="0"/>
        <v>16840.5</v>
      </c>
      <c r="G14" s="9">
        <f t="shared" si="1"/>
        <v>5613.5</v>
      </c>
      <c r="H14" s="13"/>
    </row>
    <row r="15" ht="27.95" customHeight="1" spans="1:9">
      <c r="A15" s="9">
        <v>12</v>
      </c>
      <c r="B15" s="9" t="s">
        <v>28</v>
      </c>
      <c r="C15" s="10" t="s">
        <v>35</v>
      </c>
      <c r="D15" s="10" t="s">
        <v>36</v>
      </c>
      <c r="E15" s="17">
        <v>8.17</v>
      </c>
      <c r="F15" s="9">
        <f t="shared" si="0"/>
        <v>1225.5</v>
      </c>
      <c r="G15" s="9">
        <f t="shared" si="1"/>
        <v>408.5</v>
      </c>
      <c r="H15" s="13"/>
    </row>
    <row r="16" ht="27.95" customHeight="1" spans="1:9">
      <c r="A16" s="9">
        <v>13</v>
      </c>
      <c r="B16" s="9" t="s">
        <v>37</v>
      </c>
      <c r="C16" s="10" t="s">
        <v>38</v>
      </c>
      <c r="D16" s="10" t="s">
        <v>39</v>
      </c>
      <c r="E16" s="17">
        <v>40</v>
      </c>
      <c r="F16" s="9">
        <f t="shared" si="0"/>
        <v>6000</v>
      </c>
      <c r="G16" s="9">
        <f t="shared" si="1"/>
        <v>2000</v>
      </c>
      <c r="H16" s="13"/>
    </row>
    <row r="17" ht="27.95" customHeight="1" spans="1:8">
      <c r="A17" s="9">
        <v>14</v>
      </c>
      <c r="B17" s="9" t="s">
        <v>37</v>
      </c>
      <c r="C17" s="10" t="s">
        <v>40</v>
      </c>
      <c r="D17" s="10" t="s">
        <v>40</v>
      </c>
      <c r="E17" s="10">
        <v>2</v>
      </c>
      <c r="F17" s="10">
        <f t="shared" si="0"/>
        <v>300</v>
      </c>
      <c r="G17" s="10">
        <f t="shared" si="1"/>
        <v>100</v>
      </c>
      <c r="H17" s="13"/>
    </row>
    <row r="18" ht="27.95" customHeight="1" spans="1:8">
      <c r="A18" s="9">
        <v>15</v>
      </c>
      <c r="B18" s="9" t="s">
        <v>37</v>
      </c>
      <c r="C18" s="10" t="s">
        <v>41</v>
      </c>
      <c r="D18" s="10" t="s">
        <v>41</v>
      </c>
      <c r="E18" s="10">
        <v>4.5</v>
      </c>
      <c r="F18" s="10">
        <f t="shared" si="0"/>
        <v>675</v>
      </c>
      <c r="G18" s="10">
        <f t="shared" si="1"/>
        <v>225</v>
      </c>
      <c r="H18" s="13"/>
    </row>
    <row r="19" ht="27.95" customHeight="1" spans="1:8">
      <c r="A19" s="9">
        <v>16</v>
      </c>
      <c r="B19" s="9" t="s">
        <v>37</v>
      </c>
      <c r="C19" s="10" t="s">
        <v>42</v>
      </c>
      <c r="D19" s="10" t="s">
        <v>42</v>
      </c>
      <c r="E19" s="10">
        <v>3.35</v>
      </c>
      <c r="F19" s="10">
        <f t="shared" si="0"/>
        <v>502.5</v>
      </c>
      <c r="G19" s="10">
        <f t="shared" si="1"/>
        <v>167.5</v>
      </c>
      <c r="H19" s="13"/>
    </row>
    <row r="20" ht="27.95" customHeight="1" spans="1:8">
      <c r="A20" s="9">
        <v>17</v>
      </c>
      <c r="B20" s="9" t="s">
        <v>37</v>
      </c>
      <c r="C20" s="10" t="s">
        <v>43</v>
      </c>
      <c r="D20" s="10" t="s">
        <v>43</v>
      </c>
      <c r="E20" s="10">
        <v>4</v>
      </c>
      <c r="F20" s="10">
        <f t="shared" si="0"/>
        <v>600</v>
      </c>
      <c r="G20" s="10">
        <f t="shared" si="1"/>
        <v>200</v>
      </c>
      <c r="H20" s="13"/>
    </row>
    <row r="21" ht="27.95" customHeight="1" spans="1:8">
      <c r="A21" s="9">
        <v>18</v>
      </c>
      <c r="B21" s="9" t="s">
        <v>37</v>
      </c>
      <c r="C21" s="10" t="s">
        <v>44</v>
      </c>
      <c r="D21" s="10" t="s">
        <v>44</v>
      </c>
      <c r="E21" s="10">
        <v>67</v>
      </c>
      <c r="F21" s="10">
        <f t="shared" si="0"/>
        <v>10050</v>
      </c>
      <c r="G21" s="10">
        <f t="shared" si="1"/>
        <v>3350</v>
      </c>
      <c r="H21" s="13"/>
    </row>
    <row r="22" ht="27.95" customHeight="1" spans="1:8">
      <c r="A22" s="9">
        <v>19</v>
      </c>
      <c r="B22" s="9" t="s">
        <v>37</v>
      </c>
      <c r="C22" s="10" t="s">
        <v>45</v>
      </c>
      <c r="D22" s="10" t="s">
        <v>46</v>
      </c>
      <c r="E22" s="10">
        <v>40</v>
      </c>
      <c r="F22" s="10">
        <f t="shared" ref="F22:F28" si="2">E22*150</f>
        <v>6000</v>
      </c>
      <c r="G22" s="10">
        <f t="shared" ref="G22:G28" si="3">E22*50</f>
        <v>2000</v>
      </c>
      <c r="H22" s="13"/>
    </row>
    <row r="23" ht="27.95" customHeight="1" spans="1:8">
      <c r="A23" s="9">
        <v>20</v>
      </c>
      <c r="B23" s="9" t="s">
        <v>37</v>
      </c>
      <c r="C23" s="10" t="s">
        <v>47</v>
      </c>
      <c r="D23" s="10" t="s">
        <v>48</v>
      </c>
      <c r="E23" s="10">
        <v>54.01</v>
      </c>
      <c r="F23" s="10">
        <f t="shared" si="2"/>
        <v>8101.5</v>
      </c>
      <c r="G23" s="10">
        <f t="shared" si="3"/>
        <v>2700.5</v>
      </c>
      <c r="H23" s="13"/>
    </row>
    <row r="24" ht="27.95" customHeight="1" spans="1:8">
      <c r="A24" s="9">
        <v>21</v>
      </c>
      <c r="B24" s="9" t="s">
        <v>37</v>
      </c>
      <c r="C24" s="10" t="s">
        <v>49</v>
      </c>
      <c r="D24" s="10" t="s">
        <v>50</v>
      </c>
      <c r="E24" s="10">
        <v>37.69</v>
      </c>
      <c r="F24" s="10">
        <f t="shared" si="2"/>
        <v>5653.5</v>
      </c>
      <c r="G24" s="10">
        <f t="shared" si="3"/>
        <v>1884.5</v>
      </c>
      <c r="H24" s="13"/>
    </row>
    <row r="25" ht="27.95" customHeight="1" spans="1:8">
      <c r="A25" s="9">
        <v>22</v>
      </c>
      <c r="B25" s="9" t="s">
        <v>37</v>
      </c>
      <c r="C25" s="10" t="s">
        <v>51</v>
      </c>
      <c r="D25" s="10" t="s">
        <v>52</v>
      </c>
      <c r="E25" s="10">
        <v>34</v>
      </c>
      <c r="F25" s="10">
        <f t="shared" si="2"/>
        <v>5100</v>
      </c>
      <c r="G25" s="10">
        <f t="shared" si="3"/>
        <v>1700</v>
      </c>
      <c r="H25" s="13"/>
    </row>
    <row r="26" ht="27.95" customHeight="1" spans="1:8">
      <c r="A26" s="9">
        <v>23</v>
      </c>
      <c r="B26" s="9" t="s">
        <v>37</v>
      </c>
      <c r="C26" s="10" t="s">
        <v>53</v>
      </c>
      <c r="D26" s="10" t="s">
        <v>54</v>
      </c>
      <c r="E26" s="10">
        <v>61</v>
      </c>
      <c r="F26" s="10">
        <f t="shared" si="2"/>
        <v>9150</v>
      </c>
      <c r="G26" s="10">
        <f t="shared" si="3"/>
        <v>3050</v>
      </c>
      <c r="H26" s="13"/>
    </row>
    <row r="27" ht="27.95" customHeight="1" spans="1:8">
      <c r="A27" s="9">
        <v>24</v>
      </c>
      <c r="B27" s="9" t="s">
        <v>37</v>
      </c>
      <c r="C27" s="10" t="s">
        <v>55</v>
      </c>
      <c r="D27" s="10" t="s">
        <v>55</v>
      </c>
      <c r="E27" s="10">
        <v>15</v>
      </c>
      <c r="F27" s="10">
        <f t="shared" si="2"/>
        <v>2250</v>
      </c>
      <c r="G27" s="10">
        <f t="shared" si="3"/>
        <v>750</v>
      </c>
      <c r="H27" s="13"/>
    </row>
    <row r="28" ht="27.95" customHeight="1" spans="1:8">
      <c r="A28" s="9">
        <v>25</v>
      </c>
      <c r="B28" s="9" t="s">
        <v>37</v>
      </c>
      <c r="C28" s="10" t="s">
        <v>53</v>
      </c>
      <c r="D28" s="10" t="s">
        <v>54</v>
      </c>
      <c r="E28" s="10">
        <v>42</v>
      </c>
      <c r="F28" s="10">
        <f t="shared" si="2"/>
        <v>6300</v>
      </c>
      <c r="G28" s="10">
        <f t="shared" si="3"/>
        <v>2100</v>
      </c>
      <c r="H28" s="13"/>
    </row>
    <row r="29" ht="27.95" customHeight="1" spans="1:8">
      <c r="A29" s="9">
        <v>26</v>
      </c>
      <c r="B29" s="9" t="s">
        <v>37</v>
      </c>
      <c r="C29" s="10" t="s">
        <v>56</v>
      </c>
      <c r="D29" s="10" t="s">
        <v>56</v>
      </c>
      <c r="E29" s="10">
        <v>22.09</v>
      </c>
      <c r="F29" s="10">
        <f t="shared" si="0"/>
        <v>3313.5</v>
      </c>
      <c r="G29" s="10">
        <f t="shared" si="1"/>
        <v>1104.5</v>
      </c>
      <c r="H29" s="13"/>
    </row>
    <row r="30" ht="27.95" customHeight="1" spans="1:8">
      <c r="A30" s="9">
        <v>27</v>
      </c>
      <c r="B30" s="9" t="s">
        <v>37</v>
      </c>
      <c r="C30" s="10" t="s">
        <v>57</v>
      </c>
      <c r="D30" s="10" t="s">
        <v>57</v>
      </c>
      <c r="E30" s="10">
        <v>4.65</v>
      </c>
      <c r="F30" s="10">
        <f t="shared" si="0"/>
        <v>697.5</v>
      </c>
      <c r="G30" s="10">
        <f t="shared" si="1"/>
        <v>232.5</v>
      </c>
      <c r="H30" s="13"/>
    </row>
    <row r="31" ht="27.95" customHeight="1" spans="1:8">
      <c r="A31" s="9">
        <v>28</v>
      </c>
      <c r="B31" s="9" t="s">
        <v>37</v>
      </c>
      <c r="C31" s="10" t="s">
        <v>58</v>
      </c>
      <c r="D31" s="10" t="s">
        <v>58</v>
      </c>
      <c r="E31" s="10">
        <v>29.37</v>
      </c>
      <c r="F31" s="10">
        <f t="shared" si="0"/>
        <v>4405.5</v>
      </c>
      <c r="G31" s="10">
        <f t="shared" si="1"/>
        <v>1468.5</v>
      </c>
      <c r="H31" s="13"/>
    </row>
    <row r="32" ht="27.95" customHeight="1" spans="1:8">
      <c r="A32" s="9">
        <v>29</v>
      </c>
      <c r="B32" s="9" t="s">
        <v>37</v>
      </c>
      <c r="C32" s="10" t="s">
        <v>59</v>
      </c>
      <c r="D32" s="10" t="s">
        <v>59</v>
      </c>
      <c r="E32" s="10">
        <v>12.48</v>
      </c>
      <c r="F32" s="10">
        <f t="shared" si="0"/>
        <v>1872</v>
      </c>
      <c r="G32" s="10">
        <f t="shared" si="1"/>
        <v>624</v>
      </c>
      <c r="H32" s="13"/>
    </row>
    <row r="33" ht="27.95" customHeight="1" spans="1:8">
      <c r="A33" s="9">
        <v>30</v>
      </c>
      <c r="B33" s="9" t="s">
        <v>37</v>
      </c>
      <c r="C33" s="10" t="s">
        <v>60</v>
      </c>
      <c r="D33" s="10" t="s">
        <v>60</v>
      </c>
      <c r="E33" s="10">
        <v>8.48</v>
      </c>
      <c r="F33" s="10">
        <f t="shared" si="0"/>
        <v>1272</v>
      </c>
      <c r="G33" s="10">
        <f t="shared" si="1"/>
        <v>424</v>
      </c>
      <c r="H33" s="13"/>
    </row>
    <row r="34" ht="27.95" customHeight="1" spans="1:8">
      <c r="A34" s="9">
        <v>31</v>
      </c>
      <c r="B34" s="9" t="s">
        <v>37</v>
      </c>
      <c r="C34" s="10" t="s">
        <v>61</v>
      </c>
      <c r="D34" s="10" t="s">
        <v>61</v>
      </c>
      <c r="E34" s="10">
        <v>11.28</v>
      </c>
      <c r="F34" s="10">
        <f t="shared" ref="F34:F39" si="4">E34*150</f>
        <v>1692</v>
      </c>
      <c r="G34" s="10">
        <f t="shared" ref="G34:G39" si="5">E34*50</f>
        <v>564</v>
      </c>
      <c r="H34" s="13"/>
    </row>
    <row r="35" ht="27.95" customHeight="1" spans="1:8">
      <c r="A35" s="9">
        <v>32</v>
      </c>
      <c r="B35" s="9" t="s">
        <v>37</v>
      </c>
      <c r="C35" s="10" t="s">
        <v>62</v>
      </c>
      <c r="D35" s="10" t="s">
        <v>62</v>
      </c>
      <c r="E35" s="10">
        <v>9.24</v>
      </c>
      <c r="F35" s="10">
        <f t="shared" si="4"/>
        <v>1386</v>
      </c>
      <c r="G35" s="10">
        <f t="shared" si="5"/>
        <v>462</v>
      </c>
      <c r="H35" s="13"/>
    </row>
    <row r="36" ht="27.95" customHeight="1" spans="1:8">
      <c r="A36" s="9">
        <v>33</v>
      </c>
      <c r="B36" s="9" t="s">
        <v>37</v>
      </c>
      <c r="C36" s="10" t="s">
        <v>63</v>
      </c>
      <c r="D36" s="10" t="s">
        <v>63</v>
      </c>
      <c r="E36" s="10">
        <v>10.07</v>
      </c>
      <c r="F36" s="10">
        <f t="shared" si="4"/>
        <v>1510.5</v>
      </c>
      <c r="G36" s="10">
        <f t="shared" si="5"/>
        <v>503.5</v>
      </c>
      <c r="H36" s="13"/>
    </row>
    <row r="37" ht="27.95" customHeight="1" spans="1:8">
      <c r="A37" s="9">
        <v>34</v>
      </c>
      <c r="B37" s="9" t="s">
        <v>37</v>
      </c>
      <c r="C37" s="10" t="s">
        <v>64</v>
      </c>
      <c r="D37" s="10" t="s">
        <v>64</v>
      </c>
      <c r="E37" s="10">
        <v>6.38</v>
      </c>
      <c r="F37" s="10">
        <f t="shared" si="4"/>
        <v>957</v>
      </c>
      <c r="G37" s="10">
        <f t="shared" si="5"/>
        <v>319</v>
      </c>
      <c r="H37" s="13"/>
    </row>
    <row r="38" ht="27.95" customHeight="1" spans="1:8">
      <c r="A38" s="9">
        <v>35</v>
      </c>
      <c r="B38" s="9" t="s">
        <v>37</v>
      </c>
      <c r="C38" s="10" t="s">
        <v>65</v>
      </c>
      <c r="D38" s="10" t="s">
        <v>65</v>
      </c>
      <c r="E38" s="10">
        <v>6.08</v>
      </c>
      <c r="F38" s="10">
        <f t="shared" si="4"/>
        <v>912</v>
      </c>
      <c r="G38" s="10">
        <f t="shared" si="5"/>
        <v>304</v>
      </c>
      <c r="H38" s="13"/>
    </row>
    <row r="39" ht="27.95" customHeight="1" spans="1:8">
      <c r="A39" s="9">
        <v>36</v>
      </c>
      <c r="B39" s="9" t="s">
        <v>37</v>
      </c>
      <c r="C39" s="10" t="s">
        <v>66</v>
      </c>
      <c r="D39" s="10" t="s">
        <v>67</v>
      </c>
      <c r="E39" s="10">
        <v>7.9</v>
      </c>
      <c r="F39" s="10">
        <f t="shared" si="4"/>
        <v>1185</v>
      </c>
      <c r="G39" s="10">
        <f t="shared" si="5"/>
        <v>395</v>
      </c>
      <c r="H39" s="13"/>
    </row>
    <row r="40" ht="27.95" customHeight="1" spans="1:8">
      <c r="A40" s="9">
        <v>37</v>
      </c>
      <c r="B40" s="9" t="s">
        <v>37</v>
      </c>
      <c r="C40" s="10" t="s">
        <v>68</v>
      </c>
      <c r="D40" s="10" t="s">
        <v>69</v>
      </c>
      <c r="E40" s="10">
        <v>52</v>
      </c>
      <c r="F40" s="10">
        <f t="shared" si="0"/>
        <v>7800</v>
      </c>
      <c r="G40" s="10">
        <f t="shared" si="1"/>
        <v>2600</v>
      </c>
      <c r="H40" s="13"/>
    </row>
    <row r="41" ht="27.95" customHeight="1" spans="1:8">
      <c r="A41" s="9">
        <v>38</v>
      </c>
      <c r="B41" s="9" t="s">
        <v>37</v>
      </c>
      <c r="C41" s="10" t="s">
        <v>70</v>
      </c>
      <c r="D41" s="10" t="s">
        <v>70</v>
      </c>
      <c r="E41" s="10">
        <v>18.65</v>
      </c>
      <c r="F41" s="10">
        <f t="shared" si="0"/>
        <v>2797.5</v>
      </c>
      <c r="G41" s="10">
        <f t="shared" si="1"/>
        <v>932.5</v>
      </c>
      <c r="H41" s="13"/>
    </row>
    <row r="42" ht="27.95" customHeight="1" spans="1:8">
      <c r="A42" s="9">
        <v>39</v>
      </c>
      <c r="B42" s="9" t="s">
        <v>37</v>
      </c>
      <c r="C42" s="10" t="s">
        <v>55</v>
      </c>
      <c r="D42" s="10" t="s">
        <v>55</v>
      </c>
      <c r="E42" s="10">
        <v>21</v>
      </c>
      <c r="F42" s="10">
        <f t="shared" si="0"/>
        <v>3150</v>
      </c>
      <c r="G42" s="10">
        <f t="shared" si="1"/>
        <v>1050</v>
      </c>
      <c r="H42" s="13"/>
    </row>
    <row r="43" ht="27.95" customHeight="1" spans="1:8">
      <c r="A43" s="9">
        <v>40</v>
      </c>
      <c r="B43" s="9" t="s">
        <v>37</v>
      </c>
      <c r="C43" s="10" t="s">
        <v>71</v>
      </c>
      <c r="D43" s="10" t="s">
        <v>71</v>
      </c>
      <c r="E43" s="10">
        <v>5.04</v>
      </c>
      <c r="F43" s="10">
        <f t="shared" si="0"/>
        <v>756</v>
      </c>
      <c r="G43" s="10">
        <f t="shared" si="1"/>
        <v>252</v>
      </c>
      <c r="H43" s="13"/>
    </row>
    <row r="44" ht="27.95" customHeight="1" spans="1:8">
      <c r="A44" s="9">
        <v>41</v>
      </c>
      <c r="B44" s="9" t="s">
        <v>37</v>
      </c>
      <c r="C44" s="10" t="s">
        <v>72</v>
      </c>
      <c r="D44" s="10" t="s">
        <v>72</v>
      </c>
      <c r="E44" s="10">
        <v>2.5</v>
      </c>
      <c r="F44" s="10">
        <f t="shared" si="0"/>
        <v>375</v>
      </c>
      <c r="G44" s="10">
        <f t="shared" si="1"/>
        <v>125</v>
      </c>
      <c r="H44" s="13"/>
    </row>
    <row r="45" ht="27.95" customHeight="1" spans="1:8">
      <c r="A45" s="9">
        <v>42</v>
      </c>
      <c r="B45" s="9" t="s">
        <v>37</v>
      </c>
      <c r="C45" s="10" t="s">
        <v>73</v>
      </c>
      <c r="D45" s="10" t="s">
        <v>73</v>
      </c>
      <c r="E45" s="10">
        <v>1.28</v>
      </c>
      <c r="F45" s="10">
        <f t="shared" si="0"/>
        <v>192</v>
      </c>
      <c r="G45" s="10">
        <f t="shared" si="1"/>
        <v>64</v>
      </c>
      <c r="H45" s="13"/>
    </row>
    <row r="46" ht="27.95" customHeight="1" spans="1:8">
      <c r="A46" s="9">
        <v>43</v>
      </c>
      <c r="B46" s="9" t="s">
        <v>37</v>
      </c>
      <c r="C46" s="10" t="s">
        <v>74</v>
      </c>
      <c r="D46" s="10" t="s">
        <v>74</v>
      </c>
      <c r="E46" s="10">
        <v>2.28</v>
      </c>
      <c r="F46" s="10">
        <f t="shared" si="0"/>
        <v>342</v>
      </c>
      <c r="G46" s="10">
        <f t="shared" si="1"/>
        <v>114</v>
      </c>
      <c r="H46" s="13"/>
    </row>
    <row r="47" ht="27.95" customHeight="1" spans="1:8">
      <c r="A47" s="9">
        <v>44</v>
      </c>
      <c r="B47" s="9" t="s">
        <v>37</v>
      </c>
      <c r="C47" s="10" t="s">
        <v>75</v>
      </c>
      <c r="D47" s="10" t="s">
        <v>75</v>
      </c>
      <c r="E47" s="10">
        <v>2.21</v>
      </c>
      <c r="F47" s="10">
        <f t="shared" si="0"/>
        <v>331.5</v>
      </c>
      <c r="G47" s="10">
        <f t="shared" si="1"/>
        <v>110.5</v>
      </c>
      <c r="H47" s="11"/>
    </row>
    <row r="48" ht="27.95" customHeight="1" spans="1:8">
      <c r="A48" s="9">
        <v>45</v>
      </c>
      <c r="B48" s="9" t="s">
        <v>37</v>
      </c>
      <c r="C48" s="10" t="s">
        <v>76</v>
      </c>
      <c r="D48" s="10" t="s">
        <v>76</v>
      </c>
      <c r="E48" s="10">
        <v>2.64</v>
      </c>
      <c r="F48" s="10">
        <f t="shared" si="0"/>
        <v>396</v>
      </c>
      <c r="G48" s="10">
        <f t="shared" si="1"/>
        <v>132</v>
      </c>
      <c r="H48" s="13"/>
    </row>
    <row r="49" ht="27.95" customHeight="1" spans="1:8">
      <c r="A49" s="9">
        <v>46</v>
      </c>
      <c r="B49" s="9" t="s">
        <v>37</v>
      </c>
      <c r="C49" s="10" t="s">
        <v>77</v>
      </c>
      <c r="D49" s="10" t="s">
        <v>77</v>
      </c>
      <c r="E49" s="10">
        <v>1.09</v>
      </c>
      <c r="F49" s="10">
        <f t="shared" si="0"/>
        <v>163.5</v>
      </c>
      <c r="G49" s="10">
        <f t="shared" si="1"/>
        <v>54.5</v>
      </c>
      <c r="H49" s="13"/>
    </row>
    <row r="50" ht="27.95" customHeight="1" spans="1:8">
      <c r="A50" s="9">
        <v>47</v>
      </c>
      <c r="B50" s="9" t="s">
        <v>37</v>
      </c>
      <c r="C50" s="10" t="s">
        <v>78</v>
      </c>
      <c r="D50" s="10" t="s">
        <v>78</v>
      </c>
      <c r="E50" s="10">
        <v>1.49</v>
      </c>
      <c r="F50" s="10">
        <f t="shared" si="0"/>
        <v>223.5</v>
      </c>
      <c r="G50" s="10">
        <f t="shared" si="1"/>
        <v>74.5</v>
      </c>
      <c r="H50" s="13"/>
    </row>
    <row r="51" ht="27.95" customHeight="1" spans="1:8">
      <c r="A51" s="9">
        <v>48</v>
      </c>
      <c r="B51" s="9" t="s">
        <v>37</v>
      </c>
      <c r="C51" s="10" t="s">
        <v>79</v>
      </c>
      <c r="D51" s="10" t="s">
        <v>79</v>
      </c>
      <c r="E51" s="10">
        <v>4</v>
      </c>
      <c r="F51" s="10">
        <f t="shared" si="0"/>
        <v>600</v>
      </c>
      <c r="G51" s="10">
        <f t="shared" si="1"/>
        <v>200</v>
      </c>
      <c r="H51" s="13"/>
    </row>
    <row r="52" ht="27.95" customHeight="1" spans="1:8">
      <c r="A52" s="9">
        <v>49</v>
      </c>
      <c r="B52" s="9" t="s">
        <v>37</v>
      </c>
      <c r="C52" s="10" t="s">
        <v>80</v>
      </c>
      <c r="D52" s="10" t="s">
        <v>80</v>
      </c>
      <c r="E52" s="10">
        <v>7</v>
      </c>
      <c r="F52" s="10">
        <f t="shared" si="0"/>
        <v>1050</v>
      </c>
      <c r="G52" s="10">
        <f t="shared" si="1"/>
        <v>350</v>
      </c>
      <c r="H52" s="13"/>
    </row>
    <row r="53" ht="27.95" customHeight="1" spans="1:8">
      <c r="A53" s="9">
        <v>50</v>
      </c>
      <c r="B53" s="9" t="s">
        <v>37</v>
      </c>
      <c r="C53" s="10" t="s">
        <v>81</v>
      </c>
      <c r="D53" s="10" t="s">
        <v>81</v>
      </c>
      <c r="E53" s="10">
        <v>1.59</v>
      </c>
      <c r="F53" s="10">
        <f t="shared" si="0"/>
        <v>238.5</v>
      </c>
      <c r="G53" s="10">
        <f t="shared" si="1"/>
        <v>79.5</v>
      </c>
      <c r="H53" s="13"/>
    </row>
    <row r="54" ht="27.95" customHeight="1" spans="1:8">
      <c r="A54" s="9">
        <v>51</v>
      </c>
      <c r="B54" s="9" t="s">
        <v>37</v>
      </c>
      <c r="C54" s="10" t="s">
        <v>82</v>
      </c>
      <c r="D54" s="10" t="s">
        <v>82</v>
      </c>
      <c r="E54" s="10">
        <v>3.71</v>
      </c>
      <c r="F54" s="10">
        <f t="shared" si="0"/>
        <v>556.5</v>
      </c>
      <c r="G54" s="10">
        <f t="shared" si="1"/>
        <v>185.5</v>
      </c>
      <c r="H54" s="11"/>
    </row>
    <row r="55" ht="27.95" customHeight="1" spans="1:8">
      <c r="A55" s="9">
        <v>52</v>
      </c>
      <c r="B55" s="9" t="s">
        <v>37</v>
      </c>
      <c r="C55" s="10" t="s">
        <v>83</v>
      </c>
      <c r="D55" s="10" t="s">
        <v>83</v>
      </c>
      <c r="E55" s="10">
        <v>4.45</v>
      </c>
      <c r="F55" s="10">
        <f t="shared" si="0"/>
        <v>667.5</v>
      </c>
      <c r="G55" s="10">
        <f t="shared" si="1"/>
        <v>222.5</v>
      </c>
      <c r="H55" s="13"/>
    </row>
    <row r="56" ht="27.95" customHeight="1" spans="1:8">
      <c r="A56" s="9">
        <v>53</v>
      </c>
      <c r="B56" s="9" t="s">
        <v>84</v>
      </c>
      <c r="C56" s="10" t="s">
        <v>85</v>
      </c>
      <c r="D56" s="10" t="s">
        <v>85</v>
      </c>
      <c r="E56" s="10">
        <v>80</v>
      </c>
      <c r="F56" s="10">
        <f t="shared" si="0"/>
        <v>12000</v>
      </c>
      <c r="G56" s="10">
        <f t="shared" si="1"/>
        <v>4000</v>
      </c>
      <c r="H56" s="13"/>
    </row>
    <row r="57" ht="27.95" customHeight="1" spans="1:8">
      <c r="A57" s="9">
        <v>54</v>
      </c>
      <c r="B57" s="9" t="s">
        <v>84</v>
      </c>
      <c r="C57" s="15" t="s">
        <v>86</v>
      </c>
      <c r="D57" s="9" t="s">
        <v>87</v>
      </c>
      <c r="E57" s="9">
        <v>120</v>
      </c>
      <c r="F57" s="9">
        <f t="shared" si="0"/>
        <v>18000</v>
      </c>
      <c r="G57" s="9">
        <f t="shared" si="1"/>
        <v>6000</v>
      </c>
      <c r="H57" s="13"/>
    </row>
    <row r="58" ht="27.95" customHeight="1" spans="1:8">
      <c r="A58" s="9">
        <v>55</v>
      </c>
      <c r="B58" s="9" t="s">
        <v>84</v>
      </c>
      <c r="C58" s="15" t="s">
        <v>88</v>
      </c>
      <c r="D58" s="9" t="s">
        <v>89</v>
      </c>
      <c r="E58" s="9">
        <v>15</v>
      </c>
      <c r="F58" s="9">
        <f t="shared" si="0"/>
        <v>2250</v>
      </c>
      <c r="G58" s="9">
        <f t="shared" si="1"/>
        <v>750</v>
      </c>
      <c r="H58" s="13"/>
    </row>
    <row r="59" ht="27.95" customHeight="1" spans="1:8">
      <c r="A59" s="9">
        <v>56</v>
      </c>
      <c r="B59" s="9" t="s">
        <v>84</v>
      </c>
      <c r="C59" s="15" t="s">
        <v>90</v>
      </c>
      <c r="D59" s="9" t="s">
        <v>91</v>
      </c>
      <c r="E59" s="9">
        <v>85</v>
      </c>
      <c r="F59" s="9">
        <f t="shared" si="0"/>
        <v>12750</v>
      </c>
      <c r="G59" s="9">
        <f t="shared" si="1"/>
        <v>4250</v>
      </c>
      <c r="H59" s="13"/>
    </row>
    <row r="60" ht="27.95" customHeight="1" spans="1:8">
      <c r="A60" s="9">
        <v>57</v>
      </c>
      <c r="B60" s="9" t="s">
        <v>84</v>
      </c>
      <c r="C60" s="15" t="s">
        <v>92</v>
      </c>
      <c r="D60" s="9" t="s">
        <v>93</v>
      </c>
      <c r="E60" s="9">
        <v>50</v>
      </c>
      <c r="F60" s="9">
        <f t="shared" si="0"/>
        <v>7500</v>
      </c>
      <c r="G60" s="9">
        <f t="shared" si="1"/>
        <v>2500</v>
      </c>
      <c r="H60" s="11"/>
    </row>
    <row r="61" ht="27.95" customHeight="1" spans="1:8">
      <c r="A61" s="9">
        <v>58</v>
      </c>
      <c r="B61" s="9" t="s">
        <v>84</v>
      </c>
      <c r="C61" s="15" t="s">
        <v>94</v>
      </c>
      <c r="D61" s="9" t="s">
        <v>95</v>
      </c>
      <c r="E61" s="9">
        <v>50</v>
      </c>
      <c r="F61" s="9">
        <f t="shared" si="0"/>
        <v>7500</v>
      </c>
      <c r="G61" s="9">
        <f t="shared" si="1"/>
        <v>2500</v>
      </c>
      <c r="H61" s="18"/>
    </row>
    <row r="62" ht="27.95" customHeight="1" spans="1:8">
      <c r="A62" s="9">
        <v>59</v>
      </c>
      <c r="B62" s="9" t="s">
        <v>84</v>
      </c>
      <c r="C62" s="15" t="s">
        <v>96</v>
      </c>
      <c r="D62" s="9" t="s">
        <v>97</v>
      </c>
      <c r="E62" s="9">
        <v>15</v>
      </c>
      <c r="F62" s="9">
        <f t="shared" si="0"/>
        <v>2250</v>
      </c>
      <c r="G62" s="9">
        <f t="shared" si="1"/>
        <v>750</v>
      </c>
      <c r="H62" s="18"/>
    </row>
    <row r="63" ht="27.95" customHeight="1" spans="1:8">
      <c r="A63" s="9">
        <v>60</v>
      </c>
      <c r="B63" s="9" t="s">
        <v>84</v>
      </c>
      <c r="C63" s="15" t="s">
        <v>98</v>
      </c>
      <c r="D63" s="9" t="s">
        <v>99</v>
      </c>
      <c r="E63" s="9">
        <v>60</v>
      </c>
      <c r="F63" s="9">
        <f t="shared" si="0"/>
        <v>9000</v>
      </c>
      <c r="G63" s="9">
        <f t="shared" si="1"/>
        <v>3000</v>
      </c>
      <c r="H63" s="18"/>
    </row>
    <row r="64" ht="27.95" customHeight="1" spans="1:8">
      <c r="A64" s="9">
        <v>61</v>
      </c>
      <c r="B64" s="9" t="s">
        <v>84</v>
      </c>
      <c r="C64" s="15" t="s">
        <v>100</v>
      </c>
      <c r="D64" s="9" t="s">
        <v>101</v>
      </c>
      <c r="E64" s="9">
        <v>26.5</v>
      </c>
      <c r="F64" s="9">
        <f t="shared" si="0"/>
        <v>3975</v>
      </c>
      <c r="G64" s="9">
        <f t="shared" si="1"/>
        <v>1325</v>
      </c>
      <c r="H64" s="11"/>
    </row>
    <row r="65" ht="27.95" customHeight="1" spans="1:8">
      <c r="A65" s="9">
        <v>62</v>
      </c>
      <c r="B65" s="9" t="s">
        <v>84</v>
      </c>
      <c r="C65" s="15" t="s">
        <v>102</v>
      </c>
      <c r="D65" s="9" t="s">
        <v>102</v>
      </c>
      <c r="E65" s="9">
        <v>13.5</v>
      </c>
      <c r="F65" s="9">
        <f t="shared" si="0"/>
        <v>2025</v>
      </c>
      <c r="G65" s="9">
        <f t="shared" si="1"/>
        <v>675</v>
      </c>
      <c r="H65" s="18"/>
    </row>
    <row r="66" ht="27.95" customHeight="1" spans="1:8">
      <c r="A66" s="9">
        <v>63</v>
      </c>
      <c r="B66" s="9" t="s">
        <v>84</v>
      </c>
      <c r="C66" s="15" t="s">
        <v>103</v>
      </c>
      <c r="D66" s="9" t="s">
        <v>104</v>
      </c>
      <c r="E66" s="9">
        <v>15.84</v>
      </c>
      <c r="F66" s="9">
        <f t="shared" si="0"/>
        <v>2376</v>
      </c>
      <c r="G66" s="9">
        <f t="shared" si="1"/>
        <v>792</v>
      </c>
      <c r="H66" s="18"/>
    </row>
    <row r="67" ht="27.95" customHeight="1" spans="1:8">
      <c r="A67" s="9">
        <v>64</v>
      </c>
      <c r="B67" s="9" t="s">
        <v>84</v>
      </c>
      <c r="C67" s="15" t="s">
        <v>105</v>
      </c>
      <c r="D67" s="15" t="s">
        <v>105</v>
      </c>
      <c r="E67" s="9">
        <v>26.23</v>
      </c>
      <c r="F67" s="9">
        <f t="shared" si="0"/>
        <v>3934.5</v>
      </c>
      <c r="G67" s="9">
        <f t="shared" si="1"/>
        <v>1311.5</v>
      </c>
      <c r="H67" s="18"/>
    </row>
    <row r="68" ht="27.95" customHeight="1" spans="1:8">
      <c r="A68" s="9">
        <v>65</v>
      </c>
      <c r="B68" s="9" t="s">
        <v>84</v>
      </c>
      <c r="C68" s="15" t="s">
        <v>106</v>
      </c>
      <c r="D68" s="15" t="s">
        <v>106</v>
      </c>
      <c r="E68" s="15">
        <v>5.85</v>
      </c>
      <c r="F68" s="9">
        <f t="shared" si="0"/>
        <v>877.5</v>
      </c>
      <c r="G68" s="9">
        <f t="shared" si="1"/>
        <v>292.5</v>
      </c>
      <c r="H68" s="18"/>
    </row>
    <row r="69" ht="27.95" customHeight="1" spans="1:8">
      <c r="A69" s="9">
        <v>66</v>
      </c>
      <c r="B69" s="9" t="s">
        <v>107</v>
      </c>
      <c r="C69" s="15" t="s">
        <v>108</v>
      </c>
      <c r="D69" s="15" t="s">
        <v>109</v>
      </c>
      <c r="E69" s="15">
        <v>10</v>
      </c>
      <c r="F69" s="9">
        <f t="shared" ref="F69:F90" si="6">E69*150</f>
        <v>1500</v>
      </c>
      <c r="G69" s="9">
        <f t="shared" ref="G69:G90" si="7">E69*50</f>
        <v>500</v>
      </c>
      <c r="H69" s="18"/>
    </row>
    <row r="70" ht="27.95" customHeight="1" spans="1:8">
      <c r="A70" s="9">
        <v>67</v>
      </c>
      <c r="B70" s="9" t="s">
        <v>107</v>
      </c>
      <c r="C70" s="15" t="s">
        <v>110</v>
      </c>
      <c r="D70" s="15" t="s">
        <v>111</v>
      </c>
      <c r="E70" s="15">
        <v>10</v>
      </c>
      <c r="F70" s="9">
        <f t="shared" si="6"/>
        <v>1500</v>
      </c>
      <c r="G70" s="9">
        <f t="shared" si="7"/>
        <v>500</v>
      </c>
      <c r="H70" s="18"/>
    </row>
    <row r="71" ht="27.95" customHeight="1" spans="1:8">
      <c r="A71" s="9">
        <v>68</v>
      </c>
      <c r="B71" s="9" t="s">
        <v>107</v>
      </c>
      <c r="C71" s="15" t="s">
        <v>112</v>
      </c>
      <c r="D71" s="15" t="s">
        <v>113</v>
      </c>
      <c r="E71" s="15">
        <v>10</v>
      </c>
      <c r="F71" s="9">
        <f t="shared" si="6"/>
        <v>1500</v>
      </c>
      <c r="G71" s="9">
        <f t="shared" si="7"/>
        <v>500</v>
      </c>
      <c r="H71" s="18"/>
    </row>
    <row r="72" ht="27.95" customHeight="1" spans="1:8">
      <c r="A72" s="9">
        <v>69</v>
      </c>
      <c r="B72" s="9" t="s">
        <v>107</v>
      </c>
      <c r="C72" s="15" t="s">
        <v>114</v>
      </c>
      <c r="D72" s="15" t="s">
        <v>115</v>
      </c>
      <c r="E72" s="15">
        <v>150</v>
      </c>
      <c r="F72" s="9">
        <f t="shared" si="6"/>
        <v>22500</v>
      </c>
      <c r="G72" s="9">
        <f t="shared" si="7"/>
        <v>7500</v>
      </c>
      <c r="H72" s="18"/>
    </row>
    <row r="73" ht="27.95" customHeight="1" spans="1:8">
      <c r="A73" s="9">
        <v>70</v>
      </c>
      <c r="B73" s="9" t="s">
        <v>107</v>
      </c>
      <c r="C73" s="15" t="s">
        <v>116</v>
      </c>
      <c r="D73" s="15" t="s">
        <v>117</v>
      </c>
      <c r="E73" s="15">
        <v>3.63</v>
      </c>
      <c r="F73" s="9">
        <f t="shared" si="6"/>
        <v>544.5</v>
      </c>
      <c r="G73" s="9">
        <f t="shared" si="7"/>
        <v>181.5</v>
      </c>
      <c r="H73" s="11"/>
    </row>
    <row r="74" ht="27.95" customHeight="1" spans="1:8">
      <c r="A74" s="9">
        <v>71</v>
      </c>
      <c r="B74" s="9" t="s">
        <v>107</v>
      </c>
      <c r="C74" s="15" t="s">
        <v>118</v>
      </c>
      <c r="D74" s="15" t="s">
        <v>119</v>
      </c>
      <c r="E74" s="15">
        <v>50</v>
      </c>
      <c r="F74" s="9">
        <f t="shared" si="6"/>
        <v>7500</v>
      </c>
      <c r="G74" s="9">
        <f t="shared" si="7"/>
        <v>2500</v>
      </c>
      <c r="H74" s="18"/>
    </row>
    <row r="75" ht="27.95" customHeight="1" spans="1:8">
      <c r="A75" s="9">
        <v>72</v>
      </c>
      <c r="B75" s="9" t="s">
        <v>107</v>
      </c>
      <c r="C75" s="15" t="s">
        <v>120</v>
      </c>
      <c r="D75" s="15" t="s">
        <v>121</v>
      </c>
      <c r="E75" s="15">
        <v>12.74</v>
      </c>
      <c r="F75" s="9">
        <f t="shared" si="6"/>
        <v>1911</v>
      </c>
      <c r="G75" s="9">
        <f t="shared" si="7"/>
        <v>637</v>
      </c>
      <c r="H75" s="13"/>
    </row>
    <row r="76" ht="27.95" customHeight="1" spans="1:8">
      <c r="A76" s="9">
        <v>73</v>
      </c>
      <c r="B76" s="9" t="s">
        <v>107</v>
      </c>
      <c r="C76" s="15" t="s">
        <v>122</v>
      </c>
      <c r="D76" s="15" t="s">
        <v>123</v>
      </c>
      <c r="E76" s="15">
        <v>15</v>
      </c>
      <c r="F76" s="9">
        <f t="shared" si="6"/>
        <v>2250</v>
      </c>
      <c r="G76" s="9">
        <f t="shared" si="7"/>
        <v>750</v>
      </c>
      <c r="H76" s="13"/>
    </row>
    <row r="77" ht="27.95" customHeight="1" spans="1:8">
      <c r="A77" s="9">
        <v>74</v>
      </c>
      <c r="B77" s="9" t="s">
        <v>107</v>
      </c>
      <c r="C77" s="15" t="s">
        <v>124</v>
      </c>
      <c r="D77" s="15" t="s">
        <v>125</v>
      </c>
      <c r="E77" s="15">
        <v>50.29</v>
      </c>
      <c r="F77" s="9">
        <f t="shared" si="6"/>
        <v>7543.5</v>
      </c>
      <c r="G77" s="9">
        <f t="shared" si="7"/>
        <v>2514.5</v>
      </c>
      <c r="H77" s="13"/>
    </row>
    <row r="78" ht="27.95" customHeight="1" spans="1:8">
      <c r="A78" s="9">
        <v>75</v>
      </c>
      <c r="B78" s="9" t="s">
        <v>107</v>
      </c>
      <c r="C78" s="15" t="s">
        <v>126</v>
      </c>
      <c r="D78" s="15" t="s">
        <v>127</v>
      </c>
      <c r="E78" s="15">
        <v>50.05</v>
      </c>
      <c r="F78" s="9">
        <f t="shared" si="6"/>
        <v>7507.5</v>
      </c>
      <c r="G78" s="9">
        <f t="shared" si="7"/>
        <v>2502.5</v>
      </c>
      <c r="H78" s="13"/>
    </row>
    <row r="79" ht="27.95" customHeight="1" spans="1:8">
      <c r="A79" s="9">
        <v>76</v>
      </c>
      <c r="B79" s="9" t="s">
        <v>107</v>
      </c>
      <c r="C79" s="15" t="s">
        <v>128</v>
      </c>
      <c r="D79" s="15" t="s">
        <v>129</v>
      </c>
      <c r="E79" s="15">
        <v>80</v>
      </c>
      <c r="F79" s="9">
        <f t="shared" si="6"/>
        <v>12000</v>
      </c>
      <c r="G79" s="9">
        <f t="shared" si="7"/>
        <v>4000</v>
      </c>
      <c r="H79" s="13"/>
    </row>
    <row r="80" ht="27.95" customHeight="1" spans="1:8">
      <c r="A80" s="9">
        <v>77</v>
      </c>
      <c r="B80" s="9" t="s">
        <v>107</v>
      </c>
      <c r="C80" s="15" t="s">
        <v>130</v>
      </c>
      <c r="D80" s="15" t="s">
        <v>131</v>
      </c>
      <c r="E80" s="15">
        <v>10</v>
      </c>
      <c r="F80" s="9">
        <f t="shared" si="6"/>
        <v>1500</v>
      </c>
      <c r="G80" s="9">
        <f t="shared" si="7"/>
        <v>500</v>
      </c>
      <c r="H80" s="13"/>
    </row>
    <row r="81" ht="27.95" customHeight="1" spans="1:8">
      <c r="A81" s="9">
        <v>78</v>
      </c>
      <c r="B81" s="9" t="s">
        <v>107</v>
      </c>
      <c r="C81" s="15" t="s">
        <v>132</v>
      </c>
      <c r="D81" s="15" t="s">
        <v>133</v>
      </c>
      <c r="E81" s="15">
        <v>11.1</v>
      </c>
      <c r="F81" s="9">
        <f t="shared" si="6"/>
        <v>1665</v>
      </c>
      <c r="G81" s="9">
        <f t="shared" si="7"/>
        <v>555</v>
      </c>
      <c r="H81" s="13"/>
    </row>
    <row r="82" ht="27.95" customHeight="1" spans="1:8">
      <c r="A82" s="9">
        <v>79</v>
      </c>
      <c r="B82" s="9" t="s">
        <v>107</v>
      </c>
      <c r="C82" s="15" t="s">
        <v>134</v>
      </c>
      <c r="D82" s="15" t="s">
        <v>135</v>
      </c>
      <c r="E82" s="15">
        <v>9.98</v>
      </c>
      <c r="F82" s="9">
        <f t="shared" si="6"/>
        <v>1497</v>
      </c>
      <c r="G82" s="9">
        <f t="shared" si="7"/>
        <v>499</v>
      </c>
      <c r="H82" s="13"/>
    </row>
    <row r="83" ht="27.95" customHeight="1" spans="1:8">
      <c r="A83" s="9">
        <v>80</v>
      </c>
      <c r="B83" s="9" t="s">
        <v>136</v>
      </c>
      <c r="C83" s="15" t="s">
        <v>137</v>
      </c>
      <c r="D83" s="15" t="s">
        <v>138</v>
      </c>
      <c r="E83" s="15">
        <v>500.17</v>
      </c>
      <c r="F83" s="9">
        <f t="shared" si="6"/>
        <v>75025.5</v>
      </c>
      <c r="G83" s="9">
        <f t="shared" si="7"/>
        <v>25008.5</v>
      </c>
      <c r="H83" s="13"/>
    </row>
    <row r="84" ht="27.95" customHeight="1" spans="1:8">
      <c r="A84" s="9">
        <v>81</v>
      </c>
      <c r="B84" s="9" t="s">
        <v>136</v>
      </c>
      <c r="C84" s="16" t="s">
        <v>139</v>
      </c>
      <c r="D84" s="9" t="s">
        <v>140</v>
      </c>
      <c r="E84" s="9">
        <v>8</v>
      </c>
      <c r="F84" s="9">
        <f t="shared" si="6"/>
        <v>1200</v>
      </c>
      <c r="G84" s="9">
        <f t="shared" si="7"/>
        <v>400</v>
      </c>
      <c r="H84" s="13"/>
    </row>
    <row r="85" ht="27.95" customHeight="1" spans="1:8">
      <c r="A85" s="9">
        <v>82</v>
      </c>
      <c r="B85" s="9" t="s">
        <v>136</v>
      </c>
      <c r="C85" s="16" t="s">
        <v>141</v>
      </c>
      <c r="D85" s="9" t="s">
        <v>142</v>
      </c>
      <c r="E85" s="9">
        <v>6.59</v>
      </c>
      <c r="F85" s="9">
        <f t="shared" si="6"/>
        <v>988.5</v>
      </c>
      <c r="G85" s="9">
        <f t="shared" si="7"/>
        <v>329.5</v>
      </c>
      <c r="H85" s="13"/>
    </row>
    <row r="86" ht="27.95" customHeight="1" spans="1:8">
      <c r="A86" s="9">
        <v>83</v>
      </c>
      <c r="B86" s="9" t="s">
        <v>136</v>
      </c>
      <c r="C86" s="15" t="s">
        <v>27</v>
      </c>
      <c r="D86" s="9" t="s">
        <v>27</v>
      </c>
      <c r="E86" s="9">
        <v>10</v>
      </c>
      <c r="F86" s="9">
        <f t="shared" si="6"/>
        <v>1500</v>
      </c>
      <c r="G86" s="9">
        <f t="shared" si="7"/>
        <v>500</v>
      </c>
      <c r="H86" s="19"/>
    </row>
    <row r="87" ht="27.95" customHeight="1" spans="1:8">
      <c r="A87" s="9">
        <v>84</v>
      </c>
      <c r="B87" s="15" t="s">
        <v>143</v>
      </c>
      <c r="C87" s="15" t="s">
        <v>144</v>
      </c>
      <c r="D87" s="15" t="s">
        <v>145</v>
      </c>
      <c r="E87" s="14">
        <v>189.31</v>
      </c>
      <c r="F87" s="9">
        <f t="shared" si="6"/>
        <v>28396.5</v>
      </c>
      <c r="G87" s="9">
        <f t="shared" si="7"/>
        <v>9465.5</v>
      </c>
      <c r="H87" s="19"/>
    </row>
    <row r="88" ht="27.95" customHeight="1" spans="1:8">
      <c r="A88" s="9">
        <v>85</v>
      </c>
      <c r="B88" s="15" t="s">
        <v>143</v>
      </c>
      <c r="C88" s="15" t="s">
        <v>146</v>
      </c>
      <c r="D88" s="15" t="s">
        <v>147</v>
      </c>
      <c r="E88" s="14">
        <v>200.29</v>
      </c>
      <c r="F88" s="9">
        <f t="shared" si="6"/>
        <v>30043.5</v>
      </c>
      <c r="G88" s="9">
        <f t="shared" si="7"/>
        <v>10014.5</v>
      </c>
      <c r="H88" s="18"/>
    </row>
    <row r="89" ht="27.95" customHeight="1" spans="1:8">
      <c r="A89" s="9">
        <v>86</v>
      </c>
      <c r="B89" s="16" t="s">
        <v>143</v>
      </c>
      <c r="C89" s="16" t="s">
        <v>148</v>
      </c>
      <c r="D89" s="16" t="s">
        <v>149</v>
      </c>
      <c r="E89" s="14">
        <v>501.63</v>
      </c>
      <c r="F89" s="9">
        <f t="shared" si="6"/>
        <v>75244.5</v>
      </c>
      <c r="G89" s="9">
        <f t="shared" si="7"/>
        <v>25081.5</v>
      </c>
      <c r="H89" s="18"/>
    </row>
    <row r="90" ht="27.95" customHeight="1" spans="1:8">
      <c r="A90" s="9">
        <v>87</v>
      </c>
      <c r="B90" s="15" t="s">
        <v>143</v>
      </c>
      <c r="C90" s="15" t="s">
        <v>150</v>
      </c>
      <c r="D90" s="15" t="s">
        <v>150</v>
      </c>
      <c r="E90" s="14">
        <v>29.2</v>
      </c>
      <c r="F90" s="9">
        <f t="shared" si="6"/>
        <v>4380</v>
      </c>
      <c r="G90" s="9">
        <f t="shared" si="7"/>
        <v>1460</v>
      </c>
      <c r="H90" s="18"/>
    </row>
    <row r="91" ht="30" customHeight="1" spans="1:8">
      <c r="A91" s="20" t="s">
        <v>151</v>
      </c>
      <c r="B91" s="20"/>
      <c r="C91" s="20"/>
      <c r="D91" s="11"/>
      <c r="E91" s="20">
        <f>SUM(E4:E90)</f>
        <v>4277.78</v>
      </c>
      <c r="F91" s="13">
        <f>SUM(F4:F90)</f>
        <v>641667</v>
      </c>
      <c r="G91" s="13">
        <f>SUM(G4:G90)</f>
        <v>213889</v>
      </c>
      <c r="H91" s="20">
        <f>SUM(F91:G91)</f>
        <v>855556</v>
      </c>
    </row>
    <row r="101" spans="3:6">
      <c r="C101" s="21"/>
    </row>
    <row r="102" spans="3:6">
      <c r="C102" s="21"/>
    </row>
    <row r="103" spans="3:6">
      <c r="C103" s="21"/>
    </row>
    <row r="104" spans="3:6">
      <c r="C104" s="21"/>
    </row>
    <row r="105" spans="3:6">
      <c r="C105" s="21"/>
      <c r="F105" s="22" t="s">
        <v>152</v>
      </c>
    </row>
    <row r="106" spans="3:6">
      <c r="C106" s="21"/>
    </row>
    <row r="107" spans="3:6">
      <c r="C107" s="21"/>
    </row>
    <row r="108" spans="3:6">
      <c r="C108" s="21"/>
    </row>
    <row r="109" spans="3:6">
      <c r="C109" s="21"/>
    </row>
    <row r="110" spans="3:6">
      <c r="C110" s="21"/>
    </row>
    <row r="111" spans="3:6">
      <c r="C111" s="21"/>
    </row>
    <row r="112" spans="3:6">
      <c r="C112" s="21"/>
    </row>
    <row r="113" spans="3:3">
      <c r="C113" s="21"/>
    </row>
    <row r="114" spans="3:3">
      <c r="C114" s="21"/>
    </row>
    <row r="115" spans="3:3">
      <c r="C115" s="21"/>
    </row>
    <row r="116" spans="3:3">
      <c r="C116" s="21"/>
    </row>
    <row r="117" spans="3:3">
      <c r="C117" s="21"/>
    </row>
    <row r="118" spans="3:3">
      <c r="C118" s="21"/>
    </row>
    <row r="119" spans="3:3">
      <c r="C119" s="21"/>
    </row>
    <row r="120" spans="3:3">
      <c r="C120" s="21"/>
    </row>
    <row r="121" spans="3:3">
      <c r="C121" s="21"/>
    </row>
    <row r="122" spans="3:3">
      <c r="C122" s="21"/>
    </row>
  </sheetData>
  <mergeCells count="3">
    <mergeCell ref="A1:H1"/>
    <mergeCell ref="A2:H2"/>
    <mergeCell ref="A91:C91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6" sqref="H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乡镇汇总表2026公示表20260730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顾客你好</cp:lastModifiedBy>
  <dcterms:created xsi:type="dcterms:W3CDTF">2025-06-16T11:18:00Z</dcterms:created>
  <cp:lastPrinted>2026-08-10T01:31:00Z</cp:lastPrinted>
  <dcterms:modified xsi:type="dcterms:W3CDTF">2026-08-10T03:35:51Z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98ECA36AF21D4EAFB54995E59277F34F_13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