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tabRatio="634" firstSheet="11" activeTab="17"/>
  </bookViews>
  <sheets>
    <sheet name="封面" sheetId="1" r:id="rId1"/>
    <sheet name="目录" sheetId="53" r:id="rId2"/>
    <sheet name="收入预算" sheetId="36" r:id="rId3"/>
    <sheet name="支出预算" sheetId="35" r:id="rId4"/>
    <sheet name="一般公共预算本级支出表" sheetId="52" r:id="rId5"/>
    <sheet name="一般公共预算基本支出表" sheetId="47" r:id="rId6"/>
    <sheet name="税收返还和转移支付表" sheetId="48" r:id="rId7"/>
    <sheet name="一般债务限额和余额" sheetId="49" r:id="rId8"/>
    <sheet name="政府性基金收入表" sheetId="34" r:id="rId9"/>
    <sheet name="政府性基金支出表" sheetId="55" r:id="rId10"/>
    <sheet name="政府性基金转移支付表" sheetId="56" r:id="rId11"/>
    <sheet name="政府专项债务限额和余额情况表" sheetId="54" r:id="rId12"/>
    <sheet name="国有资本经营收入表" sheetId="38" r:id="rId13"/>
    <sheet name="国有资本经营支出表" sheetId="51" r:id="rId14"/>
    <sheet name="社会保险基金收入表" sheetId="26" r:id="rId15"/>
    <sheet name="社会保险基金支出表" sheetId="57" r:id="rId16"/>
    <sheet name="三公" sheetId="50" r:id="rId17"/>
    <sheet name="扶贫" sheetId="45" r:id="rId18"/>
  </sheets>
  <externalReferences>
    <externalReference r:id="rId19"/>
    <externalReference r:id="rId20"/>
    <externalReference r:id="rId21"/>
    <externalReference r:id="rId22"/>
  </externalReferences>
  <definedNames>
    <definedName name="_xlnm._FilterDatabase" localSheetId="3" hidden="1">支出预算!$A$4:$I$1010</definedName>
    <definedName name="_xlnm._FilterDatabase" localSheetId="4" hidden="1">一般公共预算本级支出表!$A$4:$I$1299</definedName>
    <definedName name="_xlnm._FilterDatabase" localSheetId="5" hidden="1">一般公共预算基本支出表!$A$5:$AF$59</definedName>
    <definedName name="_GoBack" localSheetId="17">扶贫!#REF!</definedName>
    <definedName name="_xlnm.Print_Titles" localSheetId="17">扶贫!$2:$4</definedName>
    <definedName name="_xlnm.Print_Titles" localSheetId="16">三公!$A:$B,三公!$1:$4</definedName>
    <definedName name="_xlnm.Print_Titles" localSheetId="2">收入预算!$1:$4</definedName>
    <definedName name="_xlnm.Print_Titles" localSheetId="5">一般公共预算基本支出表!$A:$C,一般公共预算基本支出表!$1:$1</definedName>
    <definedName name="_xlnm.Print_Titles" localSheetId="8">政府性基金收入表!$2:$5</definedName>
    <definedName name="_xlnm.Print_Titles" localSheetId="9">政府性基金支出表!$2:$5</definedName>
    <definedName name="_xlnm.Print_Titles" localSheetId="3">支出预算!$2:$2</definedName>
    <definedName name="地区名称" localSheetId="1">目录!#REF!</definedName>
    <definedName name="字段GROUPLEVEL.N.20.2" localSheetId="1">#REF!</definedName>
    <definedName name="字段GROUPLEVEL.N.20.2" localSheetId="15">#REF!</definedName>
    <definedName name="字段GROUPLEVEL.N.20.2" localSheetId="9">#REF!</definedName>
    <definedName name="字段GROUPLEVEL.N.20.2" localSheetId="11">#REF!</definedName>
    <definedName name="字段GROUPLEVEL.N.20.2">#REF!</definedName>
    <definedName name="字段INDEXFIELD.M.4" localSheetId="1">#REF!</definedName>
    <definedName name="字段INDEXFIELD.M.4" localSheetId="15">#REF!</definedName>
    <definedName name="字段INDEXFIELD.M.4" localSheetId="9">#REF!</definedName>
    <definedName name="字段INDEXFIELD.M.4" localSheetId="11">#REF!</definedName>
    <definedName name="字段INDEXFIELD.M.4">#REF!</definedName>
    <definedName name="字段拨款金额.N.16.2" localSheetId="1">#REF!</definedName>
    <definedName name="字段拨款金额.N.16.2" localSheetId="15">#REF!</definedName>
    <definedName name="字段拨款金额.N.16.2" localSheetId="9">#REF!</definedName>
    <definedName name="字段拨款金额.N.16.2" localSheetId="11">#REF!</definedName>
    <definedName name="字段拨款金额.N.16.2">#REF!</definedName>
    <definedName name="字段功能科目?.C.100" localSheetId="1">#REF!</definedName>
    <definedName name="字段功能科目?.C.100" localSheetId="15">#REF!</definedName>
    <definedName name="字段功能科目?.C.100" localSheetId="9">#REF!</definedName>
    <definedName name="字段功能科目?.C.100" localSheetId="11">#REF!</definedName>
    <definedName name="字段功能科目?.C.100">#REF!</definedName>
    <definedName name="字段功能科目项.C.50" localSheetId="1">#REF!</definedName>
    <definedName name="字段功能科目项.C.50" localSheetId="15">#REF!</definedName>
    <definedName name="字段功能科目项.C.50" localSheetId="9">#REF!</definedName>
    <definedName name="字段功能科目项.C.50" localSheetId="11">#REF!</definedName>
    <definedName name="字段功能科目项.C.50">#REF!</definedName>
    <definedName name="字段计划金额.N.20.2" localSheetId="1">#REF!</definedName>
    <definedName name="字段计划金额.N.20.2" localSheetId="15">#REF!</definedName>
    <definedName name="字段计划金额.N.20.2" localSheetId="9">#REF!</definedName>
    <definedName name="字段计划金额.N.20.2" localSheetId="11">#REF!</definedName>
    <definedName name="字段计划金额.N.20.2">#REF!</definedName>
    <definedName name="字段交易凭证_.C.100" localSheetId="1">'[1]2.17'!#REF!</definedName>
    <definedName name="字段交易凭证_.C.100" localSheetId="15">'[2]2.17'!#REF!</definedName>
    <definedName name="字段交易凭证_.C.100" localSheetId="9">'[2]2.17'!#REF!</definedName>
    <definedName name="字段交易凭证_.C.100" localSheetId="11">'[1]2.17'!#REF!</definedName>
    <definedName name="字段交易凭证_.C.100">'[2]2.17'!#REF!</definedName>
    <definedName name="字段经济科目_.C.100" localSheetId="1">'[1]2.17'!#REF!</definedName>
    <definedName name="字段经济科目_.C.100" localSheetId="15">'[2]2.17'!#REF!</definedName>
    <definedName name="字段经济科目_.C.100" localSheetId="9">'[2]2.17'!#REF!</definedName>
    <definedName name="字段经济科目_.C.100" localSheetId="11">'[1]2.17'!#REF!</definedName>
    <definedName name="字段经济科目_.C.100">'[2]2.17'!#REF!</definedName>
    <definedName name="字段科目代码.C.50" localSheetId="1">#REF!</definedName>
    <definedName name="字段科目代码.C.50" localSheetId="11">#REF!</definedName>
    <definedName name="字段科目代码.C.50">#REF!</definedName>
    <definedName name="字段科目名称.C.100" localSheetId="1">#REF!</definedName>
    <definedName name="字段科目名称.C.100" localSheetId="11">#REF!</definedName>
    <definedName name="字段科目名称.C.100">#REF!</definedName>
    <definedName name="字段科目名称.C.50" localSheetId="1">#REF!</definedName>
    <definedName name="字段科目名称.C.50" localSheetId="11">#REF!</definedName>
    <definedName name="字段科目名称.C.50">#REF!</definedName>
    <definedName name="字段科室指标.N.19.2" localSheetId="1">[3]指标终审!#REF!</definedName>
    <definedName name="字段科室指标.N.19.2" localSheetId="15">[4]指标终审!#REF!</definedName>
    <definedName name="字段科室指标.N.19.2" localSheetId="9">[4]指标终审!#REF!</definedName>
    <definedName name="字段科室指标.N.19.2" localSheetId="11">[3]指标终审!#REF!</definedName>
    <definedName name="字段科室指标.N.19.2">[4]指标终审!#REF!</definedName>
    <definedName name="字段票号.C.30" localSheetId="1">'[1]2.17'!#REF!</definedName>
    <definedName name="字段票号.C.30" localSheetId="15">'[2]2.17'!#REF!</definedName>
    <definedName name="字段票号.C.30" localSheetId="9">'[2]2.17'!#REF!</definedName>
    <definedName name="字段票号.C.30" localSheetId="11">'[1]2.17'!#REF!</definedName>
    <definedName name="字段票号.C.30">'[2]2.17'!#REF!</definedName>
    <definedName name="字段审批文件.C.30" localSheetId="1">#REF!</definedName>
    <definedName name="字段审批文件.C.30" localSheetId="11">#REF!</definedName>
    <definedName name="字段审批文件.C.30">#REF!</definedName>
    <definedName name="字段审批文件.C.60" localSheetId="1">#REF!</definedName>
    <definedName name="字段审批文件.C.60" localSheetId="15">#REF!</definedName>
    <definedName name="字段审批文件.C.60" localSheetId="9">#REF!</definedName>
    <definedName name="字段审批文件.C.60" localSheetId="11">#REF!</definedName>
    <definedName name="字段审批文件.C.60">#REF!</definedName>
    <definedName name="字段审批文件_D.C.50" localSheetId="1">#REF!</definedName>
    <definedName name="字段审批文件_D.C.50" localSheetId="15">#REF!</definedName>
    <definedName name="字段审批文件_D.C.50" localSheetId="9">#REF!</definedName>
    <definedName name="字段审批文件_D.C.50" localSheetId="11">#REF!</definedName>
    <definedName name="字段审批文件_D.C.50">#REF!</definedName>
    <definedName name="字段审批文件_N.C.200" localSheetId="1">#REF!</definedName>
    <definedName name="字段审批文件_N.C.200" localSheetId="15">#REF!</definedName>
    <definedName name="字段审批文件_N.C.200" localSheetId="9">#REF!</definedName>
    <definedName name="字段审批文件_N.C.200" localSheetId="11">#REF!</definedName>
    <definedName name="字段审批文件_N.C.200">#REF!</definedName>
    <definedName name="字段剩余额度.N.20.2" localSheetId="1">#REF!</definedName>
    <definedName name="字段剩余额度.N.20.2" localSheetId="15">#REF!</definedName>
    <definedName name="字段剩余额度.N.20.2" localSheetId="9">#REF!</definedName>
    <definedName name="字段剩余额度.N.20.2" localSheetId="11">#REF!</definedName>
    <definedName name="字段剩余额度.N.20.2">#REF!</definedName>
    <definedName name="字段剩余预算.N.20.2" localSheetId="1">#REF!</definedName>
    <definedName name="字段剩余预算.N.20.2" localSheetId="11">#REF!</definedName>
    <definedName name="字段剩余预算.N.20.2">#REF!</definedName>
    <definedName name="字段剩余指标.N.20.2" localSheetId="1">#REF!</definedName>
    <definedName name="字段剩余指标.N.20.2" localSheetId="15">#REF!</definedName>
    <definedName name="字段剩余指标.N.20.2" localSheetId="9">#REF!</definedName>
    <definedName name="字段剩余指标.N.20.2" localSheetId="11">#REF!</definedName>
    <definedName name="字段剩余指标.N.20.2">#REF!</definedName>
    <definedName name="字段顺序.N.10" localSheetId="1">#REF!</definedName>
    <definedName name="字段顺序.N.10" localSheetId="15">#REF!</definedName>
    <definedName name="字段顺序.N.10" localSheetId="9">#REF!</definedName>
    <definedName name="字段顺序.N.10" localSheetId="11">#REF!</definedName>
    <definedName name="字段顺序.N.10">#REF!</definedName>
    <definedName name="字段未拨金额.N.16.2" localSheetId="1">#REF!</definedName>
    <definedName name="字段未拨金额.N.16.2" localSheetId="15">#REF!</definedName>
    <definedName name="字段未拨金额.N.16.2" localSheetId="9">#REF!</definedName>
    <definedName name="字段未拨金额.N.16.2" localSheetId="11">#REF!</definedName>
    <definedName name="字段未拨金额.N.16.2">#REF!</definedName>
    <definedName name="字段文件日期.C.11" localSheetId="1">#REF!</definedName>
    <definedName name="字段文件日期.C.11" localSheetId="15">#REF!</definedName>
    <definedName name="字段文件日期.C.11" localSheetId="9">#REF!</definedName>
    <definedName name="字段文件日期.C.11" localSheetId="11">#REF!</definedName>
    <definedName name="字段文件日期.C.11">#REF!</definedName>
    <definedName name="字段项目.C.200" localSheetId="1">#REF!</definedName>
    <definedName name="字段项目.C.200" localSheetId="15">#REF!</definedName>
    <definedName name="字段项目.C.200" localSheetId="9">#REF!</definedName>
    <definedName name="字段项目.C.200" localSheetId="11">#REF!</definedName>
    <definedName name="字段项目.C.200">#REF!</definedName>
    <definedName name="字段预算单位.C.27" localSheetId="1">#REF!</definedName>
    <definedName name="字段预算单位.C.27" localSheetId="15">#REF!</definedName>
    <definedName name="字段预算单位.C.27" localSheetId="9">#REF!</definedName>
    <definedName name="字段预算单位.C.27" localSheetId="11">#REF!</definedName>
    <definedName name="字段预算单位.C.27">#REF!</definedName>
    <definedName name="字段预算单位.C.30" localSheetId="1">#REF!</definedName>
    <definedName name="字段预算单位.C.30" localSheetId="15">#REF!</definedName>
    <definedName name="字段预算单位.C.30" localSheetId="9">#REF!</definedName>
    <definedName name="字段预算单位.C.30" localSheetId="11">#REF!</definedName>
    <definedName name="字段预算单位.C.30">#REF!</definedName>
    <definedName name="字段预算单位_D.C.50" localSheetId="1">#REF!</definedName>
    <definedName name="字段预算单位_D.C.50" localSheetId="15">#REF!</definedName>
    <definedName name="字段预算单位_D.C.50" localSheetId="9">#REF!</definedName>
    <definedName name="字段预算单位_D.C.50" localSheetId="11">#REF!</definedName>
    <definedName name="字段预算单位_D.C.50">#REF!</definedName>
    <definedName name="字段预算单位_N.C.100" localSheetId="1">#REF!</definedName>
    <definedName name="字段预算单位_N.C.100" localSheetId="15">#REF!</definedName>
    <definedName name="字段预算单位_N.C.100" localSheetId="9">#REF!</definedName>
    <definedName name="字段预算单位_N.C.100" localSheetId="11">#REF!</definedName>
    <definedName name="字段预算单位_N.C.100">#REF!</definedName>
    <definedName name="字段预算指标.N.16.2" localSheetId="1">#REF!</definedName>
    <definedName name="字段预算指标.N.16.2" localSheetId="11">#REF!</definedName>
    <definedName name="字段预算指标.N.16.2">#REF!</definedName>
    <definedName name="字段预算指标.N.20.2" localSheetId="1">#REF!</definedName>
    <definedName name="字段预算指标.N.20.2" localSheetId="11">#REF!</definedName>
    <definedName name="字段预算指标.N.20.2">#REF!</definedName>
    <definedName name="字段支付金额.N.20.2" localSheetId="1">#REF!</definedName>
    <definedName name="字段支付金额.N.20.2" localSheetId="11">#REF!</definedName>
    <definedName name="字段支付金额.N.20.2">#REF!</definedName>
    <definedName name="字段资金性质.C.10" localSheetId="1">#REF!</definedName>
    <definedName name="字段资金性质.C.10" localSheetId="15">#REF!</definedName>
    <definedName name="字段资金性质.C.10" localSheetId="9">#REF!</definedName>
    <definedName name="字段资金性质.C.10" localSheetId="11">#REF!</definedName>
    <definedName name="字段资金性质.C.10">#REF!</definedName>
  </definedNames>
  <calcPr calcId="144525"/>
</workbook>
</file>

<file path=xl/sharedStrings.xml><?xml version="1.0" encoding="utf-8"?>
<sst xmlns="http://schemas.openxmlformats.org/spreadsheetml/2006/main" count="3283" uniqueCount="1651">
  <si>
    <t xml:space="preserve"> </t>
  </si>
  <si>
    <t>长治市潞城区
2023年度政府预算公开表</t>
  </si>
  <si>
    <t>潞城区财政局</t>
  </si>
  <si>
    <t>目  录</t>
  </si>
  <si>
    <t xml:space="preserve">            表一 2023年一般公共预算收入表</t>
  </si>
  <si>
    <t xml:space="preserve">            表二 2023年一般公共预算支出表</t>
  </si>
  <si>
    <t xml:space="preserve">            表三 2023年一般公共预算本级支出表</t>
  </si>
  <si>
    <t xml:space="preserve">            表四 2023年一般公共预算本级基本支出表</t>
  </si>
  <si>
    <t xml:space="preserve">            表五 2023年一般公共预算税收返还和转移支付表</t>
  </si>
  <si>
    <t xml:space="preserve">            表六 2023年政府一般债务限额和余额情况表</t>
  </si>
  <si>
    <t xml:space="preserve">            表七 2023年政府性基金预算收入表</t>
  </si>
  <si>
    <t xml:space="preserve">            表八 2023年政府性基金预算支出表</t>
  </si>
  <si>
    <t xml:space="preserve">            表九 2023年政府性基金转移支付表</t>
  </si>
  <si>
    <t xml:space="preserve">            表十 2023年政府专项债务限额和余额情况表</t>
  </si>
  <si>
    <t xml:space="preserve">            表十一 2023年国有资本经营预算收入表</t>
  </si>
  <si>
    <t xml:space="preserve">            表十二 2023年国有资本经营预算支出表</t>
  </si>
  <si>
    <t xml:space="preserve">            表十三 2023年社会保险基金收入表</t>
  </si>
  <si>
    <t xml:space="preserve">            表十四 2023年社会保险基金支出表</t>
  </si>
  <si>
    <t xml:space="preserve">            表十五 2023年“三公”经费预算表 </t>
  </si>
  <si>
    <t xml:space="preserve">            表十六 2023年区本级安排的扶贫资金预算表</t>
  </si>
  <si>
    <t>表一</t>
  </si>
  <si>
    <t>潞城区2023年一般公共预算收入表</t>
  </si>
  <si>
    <t>单位：万元</t>
  </si>
  <si>
    <t>项目</t>
  </si>
  <si>
    <t>上年决算（执行)数</t>
  </si>
  <si>
    <t>预算数</t>
  </si>
  <si>
    <t>预算数为决算（执行）数%</t>
  </si>
  <si>
    <t>一、税收收入</t>
  </si>
  <si>
    <t xml:space="preserve">  增值税</t>
  </si>
  <si>
    <t xml:space="preserve">  企业所得税</t>
  </si>
  <si>
    <t xml:space="preserve">  个人所得税</t>
  </si>
  <si>
    <t xml:space="preserve">  资源税</t>
  </si>
  <si>
    <t xml:space="preserve">  城市维护建设税</t>
  </si>
  <si>
    <t xml:space="preserve">  房产税</t>
  </si>
  <si>
    <t xml:space="preserve">  印花税</t>
  </si>
  <si>
    <t xml:space="preserve">  城镇土地使用税</t>
  </si>
  <si>
    <t xml:space="preserve">  土地增值税</t>
  </si>
  <si>
    <t xml:space="preserve">  车船税</t>
  </si>
  <si>
    <t xml:space="preserve">  耕地占用税</t>
  </si>
  <si>
    <t xml:space="preserve">  契税</t>
  </si>
  <si>
    <t xml:space="preserve">  环境保护税</t>
  </si>
  <si>
    <t xml:space="preserve">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</si>
  <si>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</si>
  <si>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</si>
  <si>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</si>
  <si>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</si>
  <si>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</si>
  <si>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</si>
  <si>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</si>
  <si>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</si>
  <si>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</si>
  <si>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</si>
  <si>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表二</t>
  </si>
  <si>
    <t>潞城区2023年一般公共预算支出表</t>
  </si>
  <si>
    <t>金额单位：万元</t>
  </si>
  <si>
    <t>合计</t>
  </si>
  <si>
    <t>当年财力安排</t>
  </si>
  <si>
    <t>专项转移支付收入安排</t>
  </si>
  <si>
    <t>动用上年结余安排</t>
  </si>
  <si>
    <t>调入资金</t>
  </si>
  <si>
    <t>政府债务资金</t>
  </si>
  <si>
    <t>动用预算稳定调节基金</t>
  </si>
  <si>
    <t>代码</t>
  </si>
  <si>
    <t>名称</t>
  </si>
  <si>
    <t>一、一般公共服务支出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</si>
  <si>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</si>
  <si>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</si>
  <si>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</si>
  <si>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机关服务</t>
  </si>
  <si>
    <t xml:space="preserve">      人大会议</t>
  </si>
  <si>
    <t xml:space="preserve">      人大立法</t>
  </si>
  <si>
    <t xml:space="preserve">      人大监督</t>
  </si>
  <si>
    <t xml:space="preserve">      人大代表履职能力提升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</si>
  <si>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</si>
  <si>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</si>
  <si>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</si>
  <si>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</si>
  <si>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</si>
  <si>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</si>
  <si>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</si>
  <si>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</si>
  <si>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</si>
  <si>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</si>
  <si>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专项服务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</si>
  <si>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</si>
  <si>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</si>
  <si>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</si>
  <si>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参事事务</t>
  </si>
  <si>
    <t xml:space="preserve">      其他政府办公厅（室）及相关机构事务支出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</si>
  <si>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</si>
  <si>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</si>
  <si>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</si>
  <si>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</si>
  <si>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经济体制改革研究</t>
  </si>
  <si>
    <t xml:space="preserve">      物价管理</t>
  </si>
  <si>
    <t xml:space="preserve">      其他发展与改革事务支出</t>
  </si>
  <si>
    <t xml:space="preserve">    统计信息事务</t>
  </si>
  <si>
    <t xml:space="preserve">      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</si>
  <si>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</si>
  <si>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</si>
  <si>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</si>
  <si>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</si>
  <si>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</si>
  <si>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</si>
  <si>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</si>
  <si>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</si>
  <si>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财政监察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</si>
  <si>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</si>
  <si>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</si>
  <si>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</si>
  <si>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</si>
  <si>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</si>
  <si>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</si>
  <si>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</si>
  <si>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</si>
  <si>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  审计管理</t>
  </si>
  <si>
    <t xml:space="preserve">      其他审计事务支出</t>
  </si>
  <si>
    <t xml:space="preserve">    纪检监察事务</t>
  </si>
  <si>
    <t xml:space="preserve">      大案要案查处</t>
  </si>
  <si>
    <t xml:space="preserve">      派驻派出机构</t>
  </si>
  <si>
    <t xml:space="preserve">      巡视工作</t>
  </si>
  <si>
    <t xml:space="preserve">      其他纪检监察事务支出</t>
  </si>
  <si>
    <t xml:space="preserve">    商贸事务</t>
  </si>
  <si>
    <t xml:space="preserve">      对外贸易管理</t>
  </si>
  <si>
    <t xml:space="preserve">      国际经济合作</t>
  </si>
  <si>
    <t xml:space="preserve">      外资管理</t>
  </si>
  <si>
    <t xml:space="preserve">      国内贸易管理</t>
  </si>
  <si>
    <t xml:space="preserve">      招商引资</t>
  </si>
  <si>
    <t xml:space="preserve">      其他商贸事务支出</t>
  </si>
  <si>
    <t xml:space="preserve">    民族事务</t>
  </si>
  <si>
    <t xml:space="preserve">      民族工作专项</t>
  </si>
  <si>
    <t xml:space="preserve">      其他民族事务支出</t>
  </si>
  <si>
    <t xml:space="preserve">    港澳台事务</t>
  </si>
  <si>
    <t xml:space="preserve">      港澳事务</t>
  </si>
  <si>
    <t xml:space="preserve">      台湾事务</t>
  </si>
  <si>
    <t xml:space="preserve">      其他港澳台事务支出</t>
  </si>
  <si>
    <t xml:space="preserve">    档案事务</t>
  </si>
  <si>
    <t xml:space="preserve">      档案馆</t>
  </si>
  <si>
    <t xml:space="preserve">      其他档案事务支出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</si>
  <si>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</si>
  <si>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</si>
  <si>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</si>
  <si>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工会事务</t>
  </si>
  <si>
    <t xml:space="preserve">      其他群众团体事务支出</t>
  </si>
  <si>
    <t xml:space="preserve">    党委办公厅（室）及相关机构事务</t>
  </si>
  <si>
    <t xml:space="preserve">      专项业务</t>
  </si>
  <si>
    <t xml:space="preserve">      其他党委办公厅（室）及相关机构事务支出</t>
  </si>
  <si>
    <t xml:space="preserve">    组织事务</t>
  </si>
  <si>
    <t xml:space="preserve">      公务员事务</t>
  </si>
  <si>
    <t xml:space="preserve">      其他组织事务支出</t>
  </si>
  <si>
    <t xml:space="preserve">    宣传事务</t>
  </si>
  <si>
    <t xml:space="preserve">      宣传管理</t>
  </si>
  <si>
    <t xml:space="preserve">      其他宣传事务支出</t>
  </si>
  <si>
    <t xml:space="preserve">    统战事务</t>
  </si>
  <si>
    <t xml:space="preserve">      宗教事务</t>
  </si>
  <si>
    <t xml:space="preserve">      华侨事务</t>
  </si>
  <si>
    <t xml:space="preserve">      其他统战事务支出</t>
  </si>
  <si>
    <t xml:space="preserve">    市场监督管理事务</t>
  </si>
  <si>
    <t xml:space="preserve">      市场主体管理</t>
  </si>
  <si>
    <t xml:space="preserve">      市场秩序执法</t>
  </si>
  <si>
    <t xml:space="preserve">      质量基础</t>
  </si>
  <si>
    <t xml:space="preserve">      药品事务</t>
  </si>
  <si>
    <t xml:space="preserve">      医疗器械事务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</si>
  <si>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</si>
  <si>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</si>
  <si>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</si>
  <si>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</si>
  <si>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</si>
  <si>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国家赔偿费用支出</t>
  </si>
  <si>
    <t xml:space="preserve">      其他一般公共服务支出</t>
  </si>
  <si>
    <t>三、国防支出</t>
  </si>
  <si>
    <t xml:space="preserve">    国防动员</t>
  </si>
  <si>
    <t xml:space="preserve">      兵役征集</t>
  </si>
  <si>
    <t xml:space="preserve">      经济动员</t>
  </si>
  <si>
    <t xml:space="preserve">      人民防空</t>
  </si>
  <si>
    <t xml:space="preserve">      交通战备</t>
  </si>
  <si>
    <t xml:space="preserve">      民兵</t>
  </si>
  <si>
    <t xml:space="preserve">      边海防</t>
  </si>
  <si>
    <t xml:space="preserve">      其他国防动员支出</t>
  </si>
  <si>
    <t xml:space="preserve">    其他国防支出</t>
  </si>
  <si>
    <t xml:space="preserve">      其他国防支出</t>
  </si>
  <si>
    <t>四、公共安全支出</t>
  </si>
  <si>
    <t xml:space="preserve">    武装警察部队</t>
  </si>
  <si>
    <t xml:space="preserve">      武装警察部队</t>
  </si>
  <si>
    <t xml:space="preserve">      其他武装警察部队支出</t>
  </si>
  <si>
    <t xml:space="preserve">    公安</t>
  </si>
  <si>
    <t xml:space="preserve">      执法办案</t>
  </si>
  <si>
    <t xml:space="preserve">      特别业务</t>
  </si>
  <si>
    <t xml:space="preserve">      特勤业务</t>
  </si>
  <si>
    <t xml:space="preserve">      移民事务</t>
  </si>
  <si>
    <t xml:space="preserve">      其他公安支出</t>
  </si>
  <si>
    <t xml:space="preserve">    国家安全</t>
  </si>
  <si>
    <t xml:space="preserve">      安全业务</t>
  </si>
  <si>
    <t xml:space="preserve">      其他国家安全支出</t>
  </si>
  <si>
    <t xml:space="preserve">    检察</t>
  </si>
  <si>
    <t xml:space="preserve">      “两房”建设</t>
  </si>
  <si>
    <t xml:space="preserve">      检察监督</t>
  </si>
  <si>
    <t xml:space="preserve">      其他检察支出</t>
  </si>
  <si>
    <t xml:space="preserve">    法院</t>
  </si>
  <si>
    <t xml:space="preserve">      案件审判</t>
  </si>
  <si>
    <t xml:space="preserve">      案件执行</t>
  </si>
  <si>
    <t xml:space="preserve">      “两庭”建设</t>
  </si>
  <si>
    <t xml:space="preserve">      其他法院支出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</si>
  <si>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</si>
  <si>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</si>
  <si>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</si>
  <si>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</si>
  <si>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</si>
  <si>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</si>
  <si>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</si>
  <si>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</si>
  <si>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    其他司法支出</t>
  </si>
  <si>
    <t xml:space="preserve">    其他公共安全支出</t>
  </si>
  <si>
    <t xml:space="preserve">      国家司法救助支出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</si>
  <si>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</si>
  <si>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</si>
  <si>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</si>
  <si>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</si>
  <si>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</si>
  <si>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</si>
  <si>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</si>
  <si>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</si>
  <si>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</si>
  <si>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</si>
  <si>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</si>
  <si>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</si>
  <si>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初等职业教育</t>
  </si>
  <si>
    <t xml:space="preserve">      中等职业教育</t>
  </si>
  <si>
    <t xml:space="preserve">      技校教育</t>
  </si>
  <si>
    <t xml:space="preserve">      高等职业教育</t>
  </si>
  <si>
    <t xml:space="preserve">      其他职业教育支出</t>
  </si>
  <si>
    <t xml:space="preserve">    广播电视教育</t>
  </si>
  <si>
    <t xml:space="preserve">      广播电视学校</t>
  </si>
  <si>
    <t xml:space="preserve">      教育电视台</t>
  </si>
  <si>
    <t xml:space="preserve">      其他广播电视教育支出</t>
  </si>
  <si>
    <t xml:space="preserve">    留学教育</t>
  </si>
  <si>
    <t xml:space="preserve">      出国留学教育</t>
  </si>
  <si>
    <t xml:space="preserve">      来华留学教育</t>
  </si>
  <si>
    <t xml:space="preserve">      其他留学教育支出</t>
  </si>
  <si>
    <t xml:space="preserve">    特殊教育</t>
  </si>
  <si>
    <t xml:space="preserve">      特殊学校教育</t>
  </si>
  <si>
    <t xml:space="preserve">      工读学校教育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</si>
  <si>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</si>
  <si>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</si>
  <si>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</si>
  <si>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</si>
  <si>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  培训支出</t>
  </si>
  <si>
    <t xml:space="preserve">      退役士兵能力提升</t>
  </si>
  <si>
    <t xml:space="preserve">      其他进修及培训</t>
  </si>
  <si>
    <t xml:space="preserve">    教育费附加安排的支出</t>
  </si>
  <si>
    <t xml:space="preserve">      农村中小学校舍建设</t>
  </si>
  <si>
    <t xml:space="preserve">      农村中小学教学设施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</si>
  <si>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</si>
  <si>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</si>
  <si>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</si>
  <si>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</si>
  <si>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</si>
  <si>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</si>
  <si>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>六、科学技术支出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</si>
  <si>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</si>
  <si>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</si>
  <si>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</si>
  <si>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机构运行</t>
  </si>
  <si>
    <t xml:space="preserve">      科技成果转化与扩散</t>
  </si>
  <si>
    <t xml:space="preserve">      共性技术研究与开发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</si>
  <si>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</si>
  <si>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</si>
  <si>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</si>
  <si>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  科技条件专项</t>
  </si>
  <si>
    <t xml:space="preserve">      其他科技条件与服务支出</t>
  </si>
  <si>
    <t xml:space="preserve">    科学技术普及</t>
  </si>
  <si>
    <t xml:space="preserve">      科普活动</t>
  </si>
  <si>
    <t xml:space="preserve">      青少年科技活动</t>
  </si>
  <si>
    <t xml:space="preserve">      学术交流活动</t>
  </si>
  <si>
    <t xml:space="preserve">      科技馆站</t>
  </si>
  <si>
    <t xml:space="preserve">      其他科学技术普及支出</t>
  </si>
  <si>
    <t xml:space="preserve">    科技重大项目</t>
  </si>
  <si>
    <t xml:space="preserve">      科技重大专项</t>
  </si>
  <si>
    <t xml:space="preserve">      重点研发计划</t>
  </si>
  <si>
    <t xml:space="preserve">      其他科技重大项目</t>
  </si>
  <si>
    <t xml:space="preserve">    其他科学技术支出</t>
  </si>
  <si>
    <t xml:space="preserve">      科技奖励</t>
  </si>
  <si>
    <t xml:space="preserve">      核应急</t>
  </si>
  <si>
    <t xml:space="preserve">      转制科研机构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</si>
  <si>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</si>
  <si>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</si>
  <si>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</si>
  <si>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</si>
  <si>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文化展示及纪念机构</t>
  </si>
  <si>
    <t xml:space="preserve">      艺术表演场所</t>
  </si>
  <si>
    <t xml:space="preserve">      艺术表演团体</t>
  </si>
  <si>
    <t xml:space="preserve">      文化活动</t>
  </si>
  <si>
    <t xml:space="preserve">      群众文化</t>
  </si>
  <si>
    <t xml:space="preserve">      文化和旅游交流与合作</t>
  </si>
  <si>
    <t xml:space="preserve">      文化创作与保护</t>
  </si>
  <si>
    <t xml:space="preserve">      文化和旅游市场管理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</si>
  <si>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</si>
  <si>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</si>
  <si>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</si>
  <si>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</si>
  <si>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</si>
  <si>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</si>
  <si>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  历史名城与古迹</t>
  </si>
  <si>
    <t xml:space="preserve">      其他文物支出</t>
  </si>
  <si>
    <t xml:space="preserve">    体育</t>
  </si>
  <si>
    <t xml:space="preserve">      运动项目管理</t>
  </si>
  <si>
    <t xml:space="preserve">      体育竞赛</t>
  </si>
  <si>
    <t xml:space="preserve">      体育训练</t>
  </si>
  <si>
    <t xml:space="preserve">      体育场馆</t>
  </si>
  <si>
    <t xml:space="preserve">      群众体育</t>
  </si>
  <si>
    <t xml:space="preserve">      体育交流与合作</t>
  </si>
  <si>
    <t xml:space="preserve">      其他体育支出</t>
  </si>
  <si>
    <t xml:space="preserve">    新闻出版电影</t>
  </si>
  <si>
    <t xml:space="preserve">      新闻通讯</t>
  </si>
  <si>
    <t xml:space="preserve">      出版发行</t>
  </si>
  <si>
    <t xml:space="preserve">      版权管理</t>
  </si>
  <si>
    <t xml:space="preserve">      电影</t>
  </si>
  <si>
    <t xml:space="preserve">      其他新闻出版电影支出</t>
  </si>
  <si>
    <t xml:space="preserve">    广播电视</t>
  </si>
  <si>
    <t xml:space="preserve">      监测监管</t>
  </si>
  <si>
    <t xml:space="preserve">      传输发射</t>
  </si>
  <si>
    <t xml:space="preserve">      广播电视事务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</si>
  <si>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</si>
  <si>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</si>
  <si>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</si>
  <si>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</si>
  <si>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</si>
  <si>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</si>
  <si>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</si>
  <si>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  综合业务管理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</si>
  <si>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</si>
  <si>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</si>
  <si>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</si>
  <si>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</si>
  <si>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</si>
  <si>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公共就业服务和职业技能鉴定机构</t>
  </si>
  <si>
    <t xml:space="preserve">      劳动人事争议调解仲裁</t>
  </si>
  <si>
    <t xml:space="preserve">      政府特殊津贴</t>
  </si>
  <si>
    <t xml:space="preserve">      资助留学回国人员</t>
  </si>
  <si>
    <t xml:space="preserve">      博士后日常经费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</si>
  <si>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</si>
  <si>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</si>
  <si>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</si>
  <si>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</si>
  <si>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</si>
  <si>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</si>
  <si>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</si>
  <si>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补充全国社会保障基金</t>
  </si>
  <si>
    <t xml:space="preserve">      用一般公共预算补充基金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</si>
  <si>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</si>
  <si>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</si>
  <si>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</si>
  <si>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</si>
  <si>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</si>
  <si>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</si>
  <si>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对机关事业单位基本养老保险基金的补助</t>
  </si>
  <si>
    <t xml:space="preserve">      对机关事业单位职业年金的补助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</si>
  <si>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</si>
  <si>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</si>
  <si>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</si>
  <si>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  厂办大集体改革补助</t>
  </si>
  <si>
    <t xml:space="preserve">      其他企业改革发展补助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</si>
  <si>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</si>
  <si>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</si>
  <si>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</si>
  <si>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</si>
  <si>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公益性岗位补贴</t>
  </si>
  <si>
    <t xml:space="preserve">      职业技能鉴定补贴</t>
  </si>
  <si>
    <t xml:space="preserve">      就业见习补贴</t>
  </si>
  <si>
    <t xml:space="preserve">      高技能人才培养补助</t>
  </si>
  <si>
    <t xml:space="preserve">      促进创业补贴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</si>
  <si>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</si>
  <si>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</si>
  <si>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</si>
  <si>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</si>
  <si>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</si>
  <si>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义务兵优待</t>
  </si>
  <si>
    <t xml:space="preserve">      农村籍退役士兵老年生活补助</t>
  </si>
  <si>
    <t xml:space="preserve">      光荣院</t>
  </si>
  <si>
    <t xml:space="preserve">      烈士纪念设施管理维护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</si>
  <si>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</si>
  <si>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</si>
  <si>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</si>
  <si>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</si>
  <si>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</si>
  <si>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</si>
  <si>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</si>
  <si>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</si>
  <si>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</si>
  <si>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</si>
  <si>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</si>
  <si>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康复辅具</t>
  </si>
  <si>
    <t xml:space="preserve">      殡葬</t>
  </si>
  <si>
    <t xml:space="preserve">      社会福利事业单位</t>
  </si>
  <si>
    <t xml:space="preserve">      养老服务</t>
  </si>
  <si>
    <t xml:space="preserve">      其他社会福利支出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</si>
  <si>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</si>
  <si>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</si>
  <si>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</si>
  <si>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</si>
  <si>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</si>
  <si>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</si>
  <si>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</si>
  <si>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</si>
  <si>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</si>
  <si>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</si>
  <si>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</si>
  <si>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</si>
  <si>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</si>
  <si>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</si>
  <si>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</si>
  <si>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</si>
  <si>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</si>
  <si>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补充道路交通事故社会救助基金</t>
  </si>
  <si>
    <t xml:space="preserve">      交强险增值税补助基金支出</t>
  </si>
  <si>
    <t xml:space="preserve">      交强险罚款收入补助基金支出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</si>
  <si>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</si>
  <si>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</si>
  <si>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</si>
  <si>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</si>
  <si>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</si>
  <si>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</si>
  <si>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  财政对其他基本养老保险基金的补助</t>
  </si>
  <si>
    <t xml:space="preserve">    财政对其他社会保险基金的补助</t>
  </si>
  <si>
    <t xml:space="preserve">      财政对失业保险基金的补助</t>
  </si>
  <si>
    <t xml:space="preserve">      财政对工伤保险基金的补助</t>
  </si>
  <si>
    <t xml:space="preserve">      其他财政对社会保险基金的补助</t>
  </si>
  <si>
    <t xml:space="preserve">    退役军人管理事务</t>
  </si>
  <si>
    <t xml:space="preserve">      拥军优属</t>
  </si>
  <si>
    <t xml:space="preserve">      军供保障</t>
  </si>
  <si>
    <t xml:space="preserve">      其他退役军人事务管理支出</t>
  </si>
  <si>
    <t xml:space="preserve">    财政代缴社会保险费支出</t>
  </si>
  <si>
    <t xml:space="preserve">      财政代缴城乡居民基本养老保险费支出</t>
  </si>
  <si>
    <t xml:space="preserve">      财政代缴其他社会保险费支出</t>
  </si>
  <si>
    <t xml:space="preserve">    其他社会保障和就业支出</t>
  </si>
  <si>
    <t xml:space="preserve">      其他社会保障和就业支出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</si>
  <si>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</si>
  <si>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</si>
  <si>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</si>
  <si>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</si>
  <si>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</si>
  <si>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</si>
  <si>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传染病医院</t>
  </si>
  <si>
    <t xml:space="preserve">      职业病防治医院</t>
  </si>
  <si>
    <t xml:space="preserve">      精神病医院</t>
  </si>
  <si>
    <t xml:space="preserve">      妇幼保健医院</t>
  </si>
  <si>
    <t xml:space="preserve">      儿童医院</t>
  </si>
  <si>
    <t xml:space="preserve">      其他专科医院</t>
  </si>
  <si>
    <t xml:space="preserve">      福利医院</t>
  </si>
  <si>
    <t xml:space="preserve">      行业医院</t>
  </si>
  <si>
    <t xml:space="preserve">      处理医疗欠费</t>
  </si>
  <si>
    <t xml:space="preserve">      康复医院</t>
  </si>
  <si>
    <t xml:space="preserve">      优抚医院</t>
  </si>
  <si>
    <t xml:space="preserve">      其他公立医院支出</t>
  </si>
  <si>
    <t xml:space="preserve">    基层医疗卫生机构</t>
  </si>
  <si>
    <t xml:space="preserve">      城市社区卫生机构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</si>
  <si>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</si>
  <si>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</si>
  <si>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</si>
  <si>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</si>
  <si>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</si>
  <si>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妇幼保健机构</t>
  </si>
  <si>
    <t xml:space="preserve">      精神卫生机构</t>
  </si>
  <si>
    <t xml:space="preserve">      应急救治机构</t>
  </si>
  <si>
    <t xml:space="preserve">      采供血机构</t>
  </si>
  <si>
    <t xml:space="preserve">      其他专业公共卫生机构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</si>
  <si>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</si>
  <si>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</si>
  <si>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</si>
  <si>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</si>
  <si>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</si>
  <si>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中医（民族医）药专项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</si>
  <si>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</si>
  <si>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</si>
  <si>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</si>
  <si>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</si>
  <si>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</si>
  <si>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</si>
  <si>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</si>
  <si>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</si>
  <si>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</si>
  <si>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</si>
  <si>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</si>
  <si>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</si>
  <si>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</si>
  <si>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</si>
  <si>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</si>
  <si>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</si>
  <si>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  疾病应急救助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</si>
  <si>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</si>
  <si>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</si>
  <si>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</si>
  <si>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  其他优抚对象医疗支出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</si>
  <si>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</si>
  <si>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</si>
  <si>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</si>
  <si>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</si>
  <si>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</si>
  <si>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</si>
  <si>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</si>
  <si>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</si>
  <si>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>十、节能环保支出</t>
  </si>
  <si>
    <t xml:space="preserve">    环境保护管理事务</t>
  </si>
  <si>
    <t xml:space="preserve">      生态环境保护宣传</t>
  </si>
  <si>
    <t xml:space="preserve">      环境保护法规、规划及标准</t>
  </si>
  <si>
    <t xml:space="preserve">      生态环境国际合作及履约</t>
  </si>
  <si>
    <t xml:space="preserve">      生态环境保护行政许可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</si>
  <si>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</si>
  <si>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</si>
  <si>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</si>
  <si>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</si>
  <si>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核与辐射安全监督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</si>
  <si>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</si>
  <si>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</si>
  <si>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</si>
  <si>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</si>
  <si>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噪声</t>
  </si>
  <si>
    <t xml:space="preserve">      固体废弃物与化学品</t>
  </si>
  <si>
    <t xml:space="preserve">      放射源和放射性废物监管</t>
  </si>
  <si>
    <t xml:space="preserve">      辐射</t>
  </si>
  <si>
    <t xml:space="preserve">      土壤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</si>
  <si>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</si>
  <si>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</si>
  <si>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</si>
  <si>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</si>
  <si>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生物及物种资源保护</t>
  </si>
  <si>
    <t xml:space="preserve">      草原生态修复治理</t>
  </si>
  <si>
    <t xml:space="preserve">      自然保护地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</si>
  <si>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</si>
  <si>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</si>
  <si>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</si>
  <si>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</si>
  <si>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</si>
  <si>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天然林保护工程建设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</si>
  <si>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</si>
  <si>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</si>
  <si>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</si>
  <si>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</si>
  <si>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退耕还林粮食折现补贴</t>
  </si>
  <si>
    <t xml:space="preserve">      退耕还林粮食费用补贴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</si>
  <si>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</si>
  <si>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</si>
  <si>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</si>
  <si>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</si>
  <si>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</si>
  <si>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</si>
  <si>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</si>
  <si>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  减排专项支出</t>
  </si>
  <si>
    <t xml:space="preserve">      清洁生产专项支出</t>
  </si>
  <si>
    <t xml:space="preserve">      其他污染减排支出</t>
  </si>
  <si>
    <t xml:space="preserve">    其他节能环保支出</t>
  </si>
  <si>
    <t xml:space="preserve">      其他节能环保支出</t>
  </si>
  <si>
    <t>十一、城乡社区支出</t>
  </si>
  <si>
    <t xml:space="preserve">    城乡社区管理事务</t>
  </si>
  <si>
    <t xml:space="preserve">      城管执法</t>
  </si>
  <si>
    <t xml:space="preserve">      工程建设标准规范编制与监管</t>
  </si>
  <si>
    <t xml:space="preserve">      工程建设管理</t>
  </si>
  <si>
    <t xml:space="preserve">      市政公用行业市场监管</t>
  </si>
  <si>
    <t xml:space="preserve">      住宅建设与房地产市场监管</t>
  </si>
  <si>
    <t xml:space="preserve">      执业资格注册、资质审查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</si>
  <si>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</si>
  <si>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</si>
  <si>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</si>
  <si>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</si>
  <si>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</si>
  <si>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</si>
  <si>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</si>
  <si>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</si>
  <si>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</si>
  <si>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</si>
  <si>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</si>
  <si>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</si>
  <si>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>十二、农林水支出</t>
  </si>
  <si>
    <t xml:space="preserve">    农业农村</t>
  </si>
  <si>
    <t xml:space="preserve">      农垦运行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</si>
  <si>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</si>
  <si>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</si>
  <si>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</si>
  <si>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</si>
  <si>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</si>
  <si>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行业业务管理</t>
  </si>
  <si>
    <t xml:space="preserve">      对外交流与合作</t>
  </si>
  <si>
    <t xml:space="preserve">      防灾救灾</t>
  </si>
  <si>
    <t xml:space="preserve">      稳定农民收入补贴</t>
  </si>
  <si>
    <t xml:space="preserve">      农业结构调整补贴</t>
  </si>
  <si>
    <t xml:space="preserve">      农业生产发展</t>
  </si>
  <si>
    <t xml:space="preserve">      农村合作经济</t>
  </si>
  <si>
    <t xml:space="preserve">      农产品加工与促销</t>
  </si>
  <si>
    <t xml:space="preserve">      农村社会事业</t>
  </si>
  <si>
    <t xml:space="preserve">      农业资源保护修复与利用</t>
  </si>
  <si>
    <t xml:space="preserve">      农村道路建设</t>
  </si>
  <si>
    <t xml:space="preserve">      渔业发展</t>
  </si>
  <si>
    <t xml:space="preserve">      对高校毕业生到基层任职补助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</si>
  <si>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</si>
  <si>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</si>
  <si>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</si>
  <si>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</si>
  <si>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</si>
  <si>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技术推广与转化</t>
  </si>
  <si>
    <t xml:space="preserve">      森林资源管理</t>
  </si>
  <si>
    <t xml:space="preserve">      森林生态效益补偿</t>
  </si>
  <si>
    <t xml:space="preserve">      动植物保护</t>
  </si>
  <si>
    <t xml:space="preserve">      湿地保护</t>
  </si>
  <si>
    <t xml:space="preserve">      执法与监督</t>
  </si>
  <si>
    <t xml:space="preserve">      防沙治沙</t>
  </si>
  <si>
    <t xml:space="preserve">      对外合作与交流</t>
  </si>
  <si>
    <t xml:space="preserve">      产业化管理</t>
  </si>
  <si>
    <t xml:space="preserve">      信息管理</t>
  </si>
  <si>
    <t xml:space="preserve">      林区公共支出</t>
  </si>
  <si>
    <t xml:space="preserve">      贷款贴息</t>
  </si>
  <si>
    <t xml:space="preserve">      林业草原防灾减灾</t>
  </si>
  <si>
    <t xml:space="preserve">      草原管理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</si>
  <si>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</si>
  <si>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</si>
  <si>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</si>
  <si>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</si>
  <si>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</si>
  <si>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长江黄河等流域管理</t>
  </si>
  <si>
    <t xml:space="preserve">      水利前期工作</t>
  </si>
  <si>
    <t xml:space="preserve">      水利执法监督</t>
  </si>
  <si>
    <t xml:space="preserve">      水土保持</t>
  </si>
  <si>
    <t xml:space="preserve">      水资源节约管理与保护</t>
  </si>
  <si>
    <t xml:space="preserve">      水质监测</t>
  </si>
  <si>
    <t xml:space="preserve">      水文测报</t>
  </si>
  <si>
    <t xml:space="preserve">      防汛</t>
  </si>
  <si>
    <t xml:space="preserve">      抗旱</t>
  </si>
  <si>
    <t xml:space="preserve">      农村水利</t>
  </si>
  <si>
    <t xml:space="preserve">      水利技术推广</t>
  </si>
  <si>
    <t xml:space="preserve">      国际河流治理与管理</t>
  </si>
  <si>
    <t xml:space="preserve">      江河湖库水系综合整治</t>
  </si>
  <si>
    <t xml:space="preserve">      大中型水库移民后期扶持专项支出</t>
  </si>
  <si>
    <t xml:space="preserve">      水利安全监督</t>
  </si>
  <si>
    <t xml:space="preserve">      水利建设征地及移民支出</t>
  </si>
  <si>
    <t xml:space="preserve">      农村供水</t>
  </si>
  <si>
    <t xml:space="preserve">      南水北调工程建设</t>
  </si>
  <si>
    <t xml:space="preserve">      南水北调工程管理</t>
  </si>
  <si>
    <t xml:space="preserve">      其他水利支出</t>
  </si>
  <si>
    <t xml:space="preserve">    巩固脱贫攻坚成果衔接乡村振兴</t>
  </si>
  <si>
    <t xml:space="preserve">      农村基础设施建设</t>
  </si>
  <si>
    <t xml:space="preserve">      生产发展</t>
  </si>
  <si>
    <t xml:space="preserve">      社会发展</t>
  </si>
  <si>
    <t xml:space="preserve">      贷款奖补和贴息</t>
  </si>
  <si>
    <t xml:space="preserve">       “三西”农业建设专项补助</t>
  </si>
  <si>
    <t xml:space="preserve">      其他巩固拓展脱贫攻坚成果衔接乡村振兴支出</t>
  </si>
  <si>
    <t xml:space="preserve">    农村综合改革</t>
  </si>
  <si>
    <t xml:space="preserve">      对村级公益事业建设的补助</t>
  </si>
  <si>
    <t xml:space="preserve">      国有农场办社会职能改革补助</t>
  </si>
  <si>
    <t xml:space="preserve">      对村民委员会和村党支部的补助</t>
  </si>
  <si>
    <t xml:space="preserve">      对村集体经济组织的补助</t>
  </si>
  <si>
    <t xml:space="preserve">      农村综合改革示范试点补助</t>
  </si>
  <si>
    <t xml:space="preserve">      其他农村综合改革支出</t>
  </si>
  <si>
    <t xml:space="preserve">    普惠金融发展支出</t>
  </si>
  <si>
    <t xml:space="preserve">      支持农村金融机构</t>
  </si>
  <si>
    <t xml:space="preserve">      农业保险保费补贴</t>
  </si>
  <si>
    <t xml:space="preserve">      创业担保贷款贴息及奖补</t>
  </si>
  <si>
    <t xml:space="preserve">      补充创业担保贷款基金</t>
  </si>
  <si>
    <t xml:space="preserve">      其他普惠金融发展支出</t>
  </si>
  <si>
    <t xml:space="preserve">    目标价格补贴</t>
  </si>
  <si>
    <t xml:space="preserve">      棉花目标价格补贴</t>
  </si>
  <si>
    <t xml:space="preserve">      其他目标价格补贴</t>
  </si>
  <si>
    <t xml:space="preserve">    其他农林水支出</t>
  </si>
  <si>
    <t xml:space="preserve">      化解其他公益性乡村债务支出</t>
  </si>
  <si>
    <t xml:space="preserve">      其他农林水支出</t>
  </si>
  <si>
    <t>十三、交通运输支出</t>
  </si>
  <si>
    <t xml:space="preserve">    公路水路运输</t>
  </si>
  <si>
    <t xml:space="preserve">      公路建设</t>
  </si>
  <si>
    <t xml:space="preserve">      公路养护</t>
  </si>
  <si>
    <t xml:space="preserve">      交通运输信息化建设</t>
  </si>
  <si>
    <t xml:space="preserve">      公路和运输安全</t>
  </si>
  <si>
    <t xml:space="preserve">      公路还贷专项</t>
  </si>
  <si>
    <t xml:space="preserve">      公路运输管理</t>
  </si>
  <si>
    <t xml:space="preserve">      公路和运输技术标准化建设</t>
  </si>
  <si>
    <t xml:space="preserve">      港口设施</t>
  </si>
  <si>
    <t xml:space="preserve">      航道维护</t>
  </si>
  <si>
    <t xml:space="preserve">      船舶检验</t>
  </si>
  <si>
    <t xml:space="preserve">      救助打捞</t>
  </si>
  <si>
    <t xml:space="preserve">      内河运输</t>
  </si>
  <si>
    <t xml:space="preserve">      远洋运输</t>
  </si>
  <si>
    <t xml:space="preserve">      海事管理</t>
  </si>
  <si>
    <t xml:space="preserve">      航标事业发展支出</t>
  </si>
  <si>
    <t xml:space="preserve">      水路运输管理支出</t>
  </si>
  <si>
    <t xml:space="preserve">      口岸建设</t>
  </si>
  <si>
    <t xml:space="preserve">      其他公路水路运输支出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</si>
  <si>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</si>
  <si>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</si>
  <si>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</si>
  <si>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  车辆购置税用于老旧汽车报废更新补贴</t>
  </si>
  <si>
    <t xml:space="preserve">      车辆购置税其他支出</t>
  </si>
  <si>
    <t xml:space="preserve">    其他交通运输支出</t>
  </si>
  <si>
    <t xml:space="preserve">      公共交通运营补助</t>
  </si>
  <si>
    <t xml:space="preserve">      其他交通运输支出</t>
  </si>
  <si>
    <t>十四、资源勘探工业信息等支出</t>
  </si>
  <si>
    <t xml:space="preserve">    支持中小企业发展和管理支出</t>
  </si>
  <si>
    <t xml:space="preserve">      科技型中小企业技术创新基金</t>
  </si>
  <si>
    <t xml:space="preserve">      中小企业发展专项</t>
  </si>
  <si>
    <t xml:space="preserve">      减免房租补贴</t>
  </si>
  <si>
    <t xml:space="preserve">      其他支持中小企业发展和管理支出</t>
  </si>
  <si>
    <t xml:space="preserve">    其他资源勘探工业信息等支出</t>
  </si>
  <si>
    <t xml:space="preserve">      黄金事务</t>
  </si>
  <si>
    <t xml:space="preserve">      技术改造支出</t>
  </si>
  <si>
    <t xml:space="preserve">      中药材扶持资金支出</t>
  </si>
  <si>
    <t xml:space="preserve">      重点产业振兴和技术改造项目贷款贴息</t>
  </si>
  <si>
    <t xml:space="preserve">      其他资源勘探工业信息等支出</t>
  </si>
  <si>
    <t>十五、商业服务业等支出</t>
  </si>
  <si>
    <t xml:space="preserve">    商业流通事务</t>
  </si>
  <si>
    <t xml:space="preserve">      食品流通安全补贴</t>
  </si>
  <si>
    <t xml:space="preserve">      市场监测及信息管理</t>
  </si>
  <si>
    <t xml:space="preserve">      民贸企业补贴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</si>
  <si>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</si>
  <si>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</si>
  <si>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</si>
  <si>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外商投资环境建设补助资金</t>
  </si>
  <si>
    <t xml:space="preserve">      其他涉外发展服务支出</t>
  </si>
  <si>
    <t xml:space="preserve">    其他商业服务业等支出</t>
  </si>
  <si>
    <t xml:space="preserve">      服务业基础设施建设</t>
  </si>
  <si>
    <t xml:space="preserve">      其他商业服务业等支出</t>
  </si>
  <si>
    <t>十八、自然资源海洋气象等支出</t>
  </si>
  <si>
    <t xml:space="preserve">    自然资源事务</t>
  </si>
  <si>
    <t xml:space="preserve">      自然资源规划及管理</t>
  </si>
  <si>
    <t xml:space="preserve">      自然资源利用与保护</t>
  </si>
  <si>
    <t xml:space="preserve">      自然资源社会公益服务</t>
  </si>
  <si>
    <t xml:space="preserve">      自然资源行业业务管理</t>
  </si>
  <si>
    <t xml:space="preserve">      自然资源调查与确权登记</t>
  </si>
  <si>
    <t xml:space="preserve">      土地资源储备支出</t>
  </si>
  <si>
    <t xml:space="preserve">      地质矿产资源与环境调查</t>
  </si>
  <si>
    <t xml:space="preserve">      地质勘查与矿产资源管理</t>
  </si>
  <si>
    <t xml:space="preserve">      地质转产项目财政贴息</t>
  </si>
  <si>
    <t xml:space="preserve">      国外风险勘查</t>
  </si>
  <si>
    <t xml:space="preserve">      地质勘查基金（周转金）支出</t>
  </si>
  <si>
    <t xml:space="preserve">      海域与海岛管理</t>
  </si>
  <si>
    <t xml:space="preserve">      自然资源国际合作与海洋权益维护</t>
  </si>
  <si>
    <t xml:space="preserve">      自然资源卫星</t>
  </si>
  <si>
    <t xml:space="preserve">      极地考察</t>
  </si>
  <si>
    <t xml:space="preserve">      深海调查与资源开发</t>
  </si>
  <si>
    <t xml:space="preserve">      海港航标维护</t>
  </si>
  <si>
    <t xml:space="preserve">      海水淡化</t>
  </si>
  <si>
    <t xml:space="preserve">      无居民海岛使用金支出</t>
  </si>
  <si>
    <t xml:space="preserve">      海洋战略规划与预警监测</t>
  </si>
  <si>
    <t xml:space="preserve">      基础测绘与地理信息监管</t>
  </si>
  <si>
    <t xml:space="preserve">      其他自然资源事务支出</t>
  </si>
  <si>
    <t xml:space="preserve">    气象事务</t>
  </si>
  <si>
    <t xml:space="preserve">      气象事业机构</t>
  </si>
  <si>
    <t xml:space="preserve">      气象探测</t>
  </si>
  <si>
    <t xml:space="preserve">      气象信息传输及管理</t>
  </si>
  <si>
    <t xml:space="preserve">      气象预报预测</t>
  </si>
  <si>
    <t xml:space="preserve">      气象服务</t>
  </si>
  <si>
    <t xml:space="preserve">      气象装备保障维护</t>
  </si>
  <si>
    <t xml:space="preserve">      气象基础设施建设与维修</t>
  </si>
  <si>
    <t xml:space="preserve">      气象卫星</t>
  </si>
  <si>
    <t xml:space="preserve">      气象法规与标准</t>
  </si>
  <si>
    <t xml:space="preserve">      气象资金审计稽查</t>
  </si>
  <si>
    <t xml:space="preserve">      其他气象事务支出</t>
  </si>
  <si>
    <t xml:space="preserve">    其他自然资源海洋气象等支出</t>
  </si>
  <si>
    <t>十九、住房保障支出</t>
  </si>
  <si>
    <t xml:space="preserve">    保障性安居工程支出</t>
  </si>
  <si>
    <t xml:space="preserve">      廉租住房</t>
  </si>
  <si>
    <t xml:space="preserve">      沉陷区治理</t>
  </si>
  <si>
    <t xml:space="preserve">      棚户区改造</t>
  </si>
  <si>
    <t xml:space="preserve">      少数民族地区游牧民定居工程</t>
  </si>
  <si>
    <t xml:space="preserve">      农村危房改造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</si>
  <si>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</si>
  <si>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</si>
  <si>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</si>
  <si>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</si>
  <si>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保障性租赁住房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</si>
  <si>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</si>
  <si>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</si>
  <si>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</si>
  <si>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提租补贴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</si>
  <si>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</si>
  <si>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</si>
  <si>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</si>
  <si>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住房公积金管理</t>
  </si>
  <si>
    <t xml:space="preserve">      其他城乡社区住宅支出</t>
  </si>
  <si>
    <t>二十、粮油物资储备支出</t>
  </si>
  <si>
    <t xml:space="preserve">    粮油物资事务</t>
  </si>
  <si>
    <t xml:space="preserve">      财务和审计支出</t>
  </si>
  <si>
    <t xml:space="preserve">      信息统计</t>
  </si>
  <si>
    <t xml:space="preserve">      专项业务活动</t>
  </si>
  <si>
    <t xml:space="preserve">      国家粮油差价补贴</t>
  </si>
  <si>
    <t xml:space="preserve">      粮食财务挂账利息补贴</t>
  </si>
  <si>
    <t xml:space="preserve">      粮食财务挂账消化款</t>
  </si>
  <si>
    <t xml:space="preserve">      处理陈化粮补贴</t>
  </si>
  <si>
    <t xml:space="preserve">      粮食风险基金</t>
  </si>
  <si>
    <t xml:space="preserve">      粮油市场调控专项资金</t>
  </si>
  <si>
    <t xml:space="preserve">      设施建设</t>
  </si>
  <si>
    <t xml:space="preserve">      设施安全</t>
  </si>
  <si>
    <t xml:space="preserve">      物资保管保养</t>
  </si>
  <si>
    <t xml:space="preserve">      其他粮油物资事务支出</t>
  </si>
  <si>
    <t xml:space="preserve">    粮油储备</t>
  </si>
  <si>
    <t xml:space="preserve">      储备粮油补贴</t>
  </si>
  <si>
    <t xml:space="preserve">      储备粮油差价补贴</t>
  </si>
  <si>
    <t xml:space="preserve">      储备粮（油）库建设</t>
  </si>
  <si>
    <t xml:space="preserve">      最低收购价政策支出</t>
  </si>
  <si>
    <t xml:space="preserve">      其他粮油储备支出</t>
  </si>
  <si>
    <t xml:space="preserve">    重要商品储备</t>
  </si>
  <si>
    <t xml:space="preserve">      棉花储备</t>
  </si>
  <si>
    <t xml:space="preserve">      食糖储备</t>
  </si>
  <si>
    <t xml:space="preserve">      肉类储备</t>
  </si>
  <si>
    <t xml:space="preserve">      化肥储备</t>
  </si>
  <si>
    <t xml:space="preserve">      农药储备</t>
  </si>
  <si>
    <t xml:space="preserve">      边销茶储备</t>
  </si>
  <si>
    <t xml:space="preserve">      羊毛储备</t>
  </si>
  <si>
    <t xml:space="preserve">      医药储备</t>
  </si>
  <si>
    <t xml:space="preserve">      食盐储备</t>
  </si>
  <si>
    <t xml:space="preserve">      战略物资储备</t>
  </si>
  <si>
    <t xml:space="preserve">      应急物资储备</t>
  </si>
  <si>
    <t xml:space="preserve">      其他重要商品储备支出</t>
  </si>
  <si>
    <t>二十一、灾害防治及应急管理支出</t>
  </si>
  <si>
    <t xml:space="preserve">    应急管理事务</t>
  </si>
  <si>
    <t xml:space="preserve">      灾害风险防治</t>
  </si>
  <si>
    <t xml:space="preserve">      国务院安委会专项</t>
  </si>
  <si>
    <t xml:space="preserve">      安全监管</t>
  </si>
  <si>
    <t xml:space="preserve">      应急救援</t>
  </si>
  <si>
    <t xml:space="preserve">      应急管理</t>
  </si>
  <si>
    <t xml:space="preserve">      其他应急管理支出</t>
  </si>
  <si>
    <t xml:space="preserve">    消防救援事务</t>
  </si>
  <si>
    <t xml:space="preserve">      消防应急救援</t>
  </si>
  <si>
    <t xml:space="preserve">      其他消防救援事务支出</t>
  </si>
  <si>
    <t xml:space="preserve">    矿山安全</t>
  </si>
  <si>
    <t xml:space="preserve">      矿山安全监察事务</t>
  </si>
  <si>
    <t xml:space="preserve">      矿山应急救援事务</t>
  </si>
  <si>
    <t xml:space="preserve">      其他矿山安全支出</t>
  </si>
  <si>
    <t xml:space="preserve">    地震事务</t>
  </si>
  <si>
    <t xml:space="preserve">      地震监测</t>
  </si>
  <si>
    <t xml:space="preserve">      地震预测预报</t>
  </si>
  <si>
    <t xml:space="preserve">      地震灾害预防</t>
  </si>
  <si>
    <t xml:space="preserve">      地震应急救援</t>
  </si>
  <si>
    <t xml:space="preserve">      地震环境探察</t>
  </si>
  <si>
    <t xml:space="preserve">      防震减灾信息管理</t>
  </si>
  <si>
    <t xml:space="preserve">      防震减灾基础管理</t>
  </si>
  <si>
    <t xml:space="preserve">      地震事业机构</t>
  </si>
  <si>
    <t xml:space="preserve">      其他地震事务支出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</si>
  <si>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</si>
  <si>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</si>
  <si>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</si>
  <si>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</si>
  <si>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</si>
  <si>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</si>
  <si>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  自然灾害灾后重建补助</t>
  </si>
  <si>
    <t xml:space="preserve">      其他自然灾害救灾及恢复重建支出</t>
  </si>
  <si>
    <t xml:space="preserve">    其他灾害防治及应急管理支出</t>
  </si>
  <si>
    <t xml:space="preserve">      其他灾害防治及应急管理支出</t>
  </si>
  <si>
    <t>二十二、预备费</t>
  </si>
  <si>
    <t>二十三、其他支出</t>
  </si>
  <si>
    <t xml:space="preserve">    其他支出</t>
  </si>
  <si>
    <t xml:space="preserve">      其他支出</t>
  </si>
  <si>
    <t>二十四、债务付息支出</t>
  </si>
  <si>
    <t xml:space="preserve">    地方政府一般债务付息支出</t>
  </si>
  <si>
    <t xml:space="preserve">      地方政府一般债券付息支出</t>
  </si>
  <si>
    <t xml:space="preserve">      地方政府向外国政府借款付息支出</t>
  </si>
  <si>
    <t xml:space="preserve">      地方政府向国际组织借款付息支出</t>
  </si>
  <si>
    <t xml:space="preserve">      地方政府其他一般债务付息支出</t>
  </si>
  <si>
    <t>二十五、债务发行费用支出</t>
  </si>
  <si>
    <t xml:space="preserve">    地方政府一般债务发行费用支出</t>
  </si>
  <si>
    <t>支  出  合  计</t>
  </si>
  <si>
    <t>表三</t>
  </si>
  <si>
    <t>潞城区2023年一般公共预算本级支出表</t>
  </si>
  <si>
    <t xml:space="preserve">      非金属矿勘探和采选</t>
  </si>
  <si>
    <t xml:space="preserve">      其他资源勘探业支出</t>
  </si>
  <si>
    <t xml:space="preserve">    制造业</t>
  </si>
  <si>
    <t xml:space="preserve">      纺织业</t>
  </si>
  <si>
    <t xml:space="preserve">      医药制造业</t>
  </si>
  <si>
    <t xml:space="preserve">      非金属矿物制品业</t>
  </si>
  <si>
    <t xml:space="preserve">      通信设备、计算机及其他电子设备制造业</t>
  </si>
  <si>
    <t xml:space="preserve">      交通运输设备制造业</t>
  </si>
  <si>
    <t xml:space="preserve">      电气机械及器材制造业</t>
  </si>
  <si>
    <t xml:space="preserve">      工艺品及其他制造业</t>
  </si>
  <si>
    <t xml:space="preserve">      石油加工、炼焦及核燃料加工业</t>
  </si>
  <si>
    <t xml:space="preserve">      化学原料及化学制品制造业</t>
  </si>
  <si>
    <t xml:space="preserve">      黑色金属冶炼及压延加工业</t>
  </si>
  <si>
    <t xml:space="preserve">      有色金属冶炼及压延加工业</t>
  </si>
  <si>
    <t xml:space="preserve">      其他制造业支出</t>
  </si>
  <si>
    <t xml:space="preserve">    建筑业</t>
  </si>
  <si>
    <t xml:space="preserve">      其他建筑业支出</t>
  </si>
  <si>
    <t xml:space="preserve">    工业和信息产业监管</t>
  </si>
  <si>
    <t xml:space="preserve">      战备应急</t>
  </si>
  <si>
    <t xml:space="preserve">      专用通信</t>
  </si>
  <si>
    <t xml:space="preserve">      无线电及信息通信监管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</si>
  <si>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</si>
  <si>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</si>
  <si>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</si>
  <si>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</si>
  <si>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国有企业监事会专项</t>
  </si>
  <si>
    <t xml:space="preserve">      中央企业专项管理</t>
  </si>
  <si>
    <t xml:space="preserve">      其他国有资产监管支出</t>
  </si>
  <si>
    <t>十六、金融支出</t>
  </si>
  <si>
    <t xml:space="preserve">    金融部门行政支出</t>
  </si>
  <si>
    <t xml:space="preserve">      安全防卫</t>
  </si>
  <si>
    <t xml:space="preserve">      金融部门其他行政支出</t>
  </si>
  <si>
    <t xml:space="preserve">    金融部门监管支出</t>
  </si>
  <si>
    <t xml:space="preserve">      货币发行</t>
  </si>
  <si>
    <t xml:space="preserve">      金融服务</t>
  </si>
  <si>
    <t xml:space="preserve">      反假币</t>
  </si>
  <si>
    <t xml:space="preserve">      重点金融机构监管</t>
  </si>
  <si>
    <t xml:space="preserve">      金融稽查与案件处理</t>
  </si>
  <si>
    <t xml:space="preserve">      金融行业电子化建设</t>
  </si>
  <si>
    <t xml:space="preserve">      从业人员资格考试</t>
  </si>
  <si>
    <t xml:space="preserve">      反洗钱</t>
  </si>
  <si>
    <t xml:space="preserve">      金融部门其他监管支出</t>
  </si>
  <si>
    <t xml:space="preserve">    金融发展支出</t>
  </si>
  <si>
    <t xml:space="preserve">      政策性银行亏损补贴</t>
  </si>
  <si>
    <t xml:space="preserve">      利息费用补贴支出</t>
  </si>
  <si>
    <t xml:space="preserve">      补充资本金</t>
  </si>
  <si>
    <t xml:space="preserve">      风险基金补助</t>
  </si>
  <si>
    <t xml:space="preserve">      其他金融发展支出</t>
  </si>
  <si>
    <t xml:space="preserve">    金融调控支出</t>
  </si>
  <si>
    <t xml:space="preserve">      中央银行亏损补贴</t>
  </si>
  <si>
    <t xml:space="preserve">      其他金融调控支出</t>
  </si>
  <si>
    <t xml:space="preserve">    其他金融支出</t>
  </si>
  <si>
    <t xml:space="preserve">      重点企业贷款贴息</t>
  </si>
  <si>
    <t xml:space="preserve">      其他金融支出</t>
  </si>
  <si>
    <t>十七、援助其他地区支出</t>
  </si>
  <si>
    <t xml:space="preserve">    一般公共服务</t>
  </si>
  <si>
    <t xml:space="preserve">    教育</t>
  </si>
  <si>
    <t xml:space="preserve">    文化旅游体育与传媒</t>
  </si>
  <si>
    <t xml:space="preserve">    卫生健康</t>
  </si>
  <si>
    <t xml:space="preserve">    节能环保</t>
  </si>
  <si>
    <t xml:space="preserve">    交通运输</t>
  </si>
  <si>
    <t xml:space="preserve">    住房保障</t>
  </si>
  <si>
    <t xml:space="preserve">    能源储备</t>
  </si>
  <si>
    <t xml:space="preserve">      石油储备</t>
  </si>
  <si>
    <t xml:space="preserve">      天然铀储备</t>
  </si>
  <si>
    <t xml:space="preserve">      煤炭储备</t>
  </si>
  <si>
    <t xml:space="preserve">      成品油储备</t>
  </si>
  <si>
    <t xml:space="preserve">      其他能源储备支出</t>
  </si>
  <si>
    <t xml:space="preserve">    年初预留</t>
  </si>
  <si>
    <t xml:space="preserve">      年初预留</t>
  </si>
  <si>
    <t>表四</t>
  </si>
  <si>
    <t>返回目录</t>
  </si>
  <si>
    <t>潞城区2023年一般公共预算基本支出表</t>
  </si>
  <si>
    <t>经济科目名称</t>
  </si>
  <si>
    <t>备注</t>
  </si>
  <si>
    <t>　[50101]工资奖金津补贴</t>
  </si>
  <si>
    <t>　[50102]社会保障缴费</t>
  </si>
  <si>
    <t>　[50103]住房公积金</t>
  </si>
  <si>
    <t>　[50199]其他工资福利支出</t>
  </si>
  <si>
    <t xml:space="preserve">  [50201]办公经费</t>
  </si>
  <si>
    <t xml:space="preserve">  [50202]会议费</t>
  </si>
  <si>
    <t xml:space="preserve">  [50203]培训费</t>
  </si>
  <si>
    <t xml:space="preserve">  [50204]专用材料购置费</t>
  </si>
  <si>
    <t xml:space="preserve">  [50205]委托业务费</t>
  </si>
  <si>
    <t xml:space="preserve">  [50206]公务接待费</t>
  </si>
  <si>
    <t xml:space="preserve">  [50207]因公出国（境）费用</t>
  </si>
  <si>
    <t xml:space="preserve">  [50208]公务用车运行维护费</t>
  </si>
  <si>
    <t xml:space="preserve">  [50209]维修（护）费</t>
  </si>
  <si>
    <t xml:space="preserve">  [50299]其他商品和服务支出</t>
  </si>
  <si>
    <t xml:space="preserve">  [50301]房屋建筑物购建</t>
  </si>
  <si>
    <t xml:space="preserve">  [50302]基础设施建设</t>
  </si>
  <si>
    <t xml:space="preserve">  [50303]公务用车购置</t>
  </si>
  <si>
    <t xml:space="preserve">  [50306]设备购置</t>
  </si>
  <si>
    <t xml:space="preserve">  [50307]大型修缮</t>
  </si>
  <si>
    <t xml:space="preserve">  [50399]其他资本性支出</t>
  </si>
  <si>
    <t xml:space="preserve">  [50501]工资福利支出</t>
  </si>
  <si>
    <t xml:space="preserve">  [5050201]公务接待费</t>
  </si>
  <si>
    <t xml:space="preserve">  [5050203]公务用车运行维护费</t>
  </si>
  <si>
    <t xml:space="preserve">  [5050299]商品和服务支出</t>
  </si>
  <si>
    <t xml:space="preserve">  [5060199]资本性支出（一）</t>
  </si>
  <si>
    <t xml:space="preserve">  [50701]费用补贴</t>
  </si>
  <si>
    <t xml:space="preserve">  [50702]利息补贴</t>
  </si>
  <si>
    <t xml:space="preserve">  [50799]其他对企业补助</t>
  </si>
  <si>
    <t xml:space="preserve">  [50803]资本金注入（一）</t>
  </si>
  <si>
    <t>509</t>
  </si>
  <si>
    <t xml:space="preserve">  [50901]社会福利和救助</t>
  </si>
  <si>
    <t xml:space="preserve">  [50902]助学金</t>
  </si>
  <si>
    <t xml:space="preserve">  [50903]个人农业生产补贴</t>
  </si>
  <si>
    <t xml:space="preserve">  [50905]离退休费</t>
  </si>
  <si>
    <t xml:space="preserve">  [50999]其他对个人和家庭补助</t>
  </si>
  <si>
    <t xml:space="preserve">  [51002]对社会保险基金补助</t>
  </si>
  <si>
    <t xml:space="preserve">  [51004]对机关事业单位职业年金的补助</t>
  </si>
  <si>
    <t xml:space="preserve">  [51101]国内债务付息</t>
  </si>
  <si>
    <t xml:space="preserve">  [51103]国内债务发行费用</t>
  </si>
  <si>
    <t xml:space="preserve">  [51201]国内债务还本</t>
  </si>
  <si>
    <t xml:space="preserve">  [51401]预备费</t>
  </si>
  <si>
    <t xml:space="preserve">  [59908]对民间非营利组织和群众性自治组织补贴</t>
  </si>
  <si>
    <t>表五</t>
  </si>
  <si>
    <t>2023年一般公共预算税收返还和转移支付表</t>
  </si>
  <si>
    <t>潞城区</t>
  </si>
  <si>
    <t>公共财政预算收入</t>
  </si>
  <si>
    <t>一、本年公共财政预算收入</t>
  </si>
  <si>
    <t xml:space="preserve">二、上级补助收入                         </t>
  </si>
  <si>
    <t xml:space="preserve"> 1、返还性收入</t>
  </si>
  <si>
    <t xml:space="preserve">  （1）所得税基数返还</t>
  </si>
  <si>
    <t xml:space="preserve">  （2）成品油税费改革返还</t>
  </si>
  <si>
    <t xml:space="preserve">  （3）增值税税收返还</t>
  </si>
  <si>
    <t xml:space="preserve">  （4）消费税税收返还</t>
  </si>
  <si>
    <t xml:space="preserve">  （5）增值税五五分享税收返还</t>
  </si>
  <si>
    <t xml:space="preserve"> 2、一般性转移支付收入</t>
  </si>
  <si>
    <t xml:space="preserve">  （1）原体制补助                       </t>
  </si>
  <si>
    <t xml:space="preserve">  （2）均衡性转移支付补助</t>
  </si>
  <si>
    <t xml:space="preserve">    小  计</t>
  </si>
  <si>
    <t xml:space="preserve">    长财预[2016]42号省对市县均衡性转移支付增量资金</t>
  </si>
  <si>
    <t xml:space="preserve">    长财预[2015]73号2016年调整工资等转移支付</t>
  </si>
  <si>
    <t xml:space="preserve">    长财预[2015]73号帮助县级落实个人部分专项补助</t>
  </si>
  <si>
    <t xml:space="preserve">    长财预[2018]98号2018年省对市县均衡性转移支付增量</t>
  </si>
  <si>
    <t xml:space="preserve">    长财预[2022]4号2022年调整工资政策转移支付</t>
  </si>
  <si>
    <t xml:space="preserve">    长财预[2022]95号23年三基建设市级补助</t>
  </si>
  <si>
    <t xml:space="preserve">    长财预[2022]91号23年社区事务转移支付</t>
  </si>
  <si>
    <t xml:space="preserve">    长财预[2022]80号23年农业转移人口市民化奖励</t>
  </si>
  <si>
    <t xml:space="preserve">    长财预[2022]90号23年乡镇工作补贴</t>
  </si>
  <si>
    <t xml:space="preserve">    长财预[2022]66号23年财政均衡性转移支付</t>
  </si>
  <si>
    <t xml:space="preserve">    长财预[2022]6号22年第二批均衡性转移支付</t>
  </si>
  <si>
    <t xml:space="preserve">    长财预[2022]11号22年第三批均衡性转移支付</t>
  </si>
  <si>
    <t xml:space="preserve">    长财预[2022]39号22年中央均衡性转移支付</t>
  </si>
  <si>
    <t xml:space="preserve">    长财预[2022]87号23年绿色发展转移支付</t>
  </si>
  <si>
    <t xml:space="preserve">    长财预[2022]34号22年农业人口市民化奖励资金</t>
  </si>
  <si>
    <t xml:space="preserve">    长财预[2022]71号22年财力性转移支付资金</t>
  </si>
  <si>
    <t xml:space="preserve">  （3）县级基本财力保障机制奖补资金</t>
  </si>
  <si>
    <t xml:space="preserve">    长财预[2009]52号缓解县乡财政困难奖励和补助（2021年取消）</t>
  </si>
  <si>
    <t xml:space="preserve">    长财预[2022]89号23年县级基本财力保障奖补</t>
  </si>
  <si>
    <t xml:space="preserve">    长财预[2022]51号22年第二批县级基本财力保障奖补</t>
  </si>
  <si>
    <t xml:space="preserve">    长财预[2022]98号22年第三批县级基本财力保障奖补</t>
  </si>
  <si>
    <t xml:space="preserve">  （4）各项结算补助收入</t>
  </si>
  <si>
    <t xml:space="preserve">    县级平衡奖结算</t>
  </si>
  <si>
    <t xml:space="preserve">    煤炭资源税结算补助</t>
  </si>
  <si>
    <t xml:space="preserve">    晋财建[2022]7号公路路政执法人员经费下划经费基数</t>
  </si>
  <si>
    <t xml:space="preserve">    长财政法[2022]55号2021年-2022年人防易地建设费划转</t>
  </si>
  <si>
    <t xml:space="preserve">    长财预[2022]99号22年1-10月县级、开发区财政奖补资金</t>
  </si>
  <si>
    <t xml:space="preserve">    晋财预[2022]10号21年市县公共支出进度考核奖惩资金</t>
  </si>
  <si>
    <t xml:space="preserve">    长财预[2022]32号21年度省对县级、开发区财政奖补资金（第二批）</t>
  </si>
  <si>
    <t xml:space="preserve">    长财预[2022]83号23年度黄河流域生态保护和高质量发展奖补资金</t>
  </si>
  <si>
    <t xml:space="preserve">    长财金[2022]49号21年度民族特需商品生产贷款贴息资金 </t>
  </si>
  <si>
    <t xml:space="preserve">    长财教[2022]158号23年公共体育场馆低免费开放补助</t>
  </si>
  <si>
    <t xml:space="preserve">    长财教[2022]38号22年公共体育场馆低免费开放补助（第二批）</t>
  </si>
  <si>
    <t xml:space="preserve">    长财教[2022]164号23年公共图书馆美术馆文化馆（站）免费开放</t>
  </si>
  <si>
    <t xml:space="preserve">    长财教[2022]173号23年博物馆纪念馆免费开放补助资金</t>
  </si>
  <si>
    <t xml:space="preserve">    长财教[2022]60号22年博物馆纪念馆免费开放（第二批）</t>
  </si>
  <si>
    <t xml:space="preserve">    长财教[2022]152号23年“三区”人才计划教师专项中央及省补助</t>
  </si>
  <si>
    <t xml:space="preserve">    长财教[2022]16号22年春季三区人才支持教师省级专项</t>
  </si>
  <si>
    <t xml:space="preserve">    长财教[2022]46号22年“三区”人才计划教师专项中央及省补助</t>
  </si>
  <si>
    <t xml:space="preserve">    长财教[2022]174号23年文化人才中央及省级专项经费预算</t>
  </si>
  <si>
    <t xml:space="preserve">    长财教[2022]84号21年三区人才支持科技人员专项</t>
  </si>
  <si>
    <t xml:space="preserve">    长财行[2022]63号23年度选调生到村工作中央和省级财政补助资金</t>
  </si>
  <si>
    <t xml:space="preserve">    长财行[2022]40号22年度选调生到村工作中央和省级财政补助资金</t>
  </si>
  <si>
    <t xml:space="preserve">    长财行[2022]2号22年寺观教堂维修经费预算</t>
  </si>
  <si>
    <t xml:space="preserve">    长财政法[2022]？号23年中央解决特殊疑难信访问题资金</t>
  </si>
  <si>
    <t xml:space="preserve">    长财行[2021]77号太行干部学院22年运转经费</t>
  </si>
  <si>
    <t xml:space="preserve">    长财政法[2022]58号中央民兵经费</t>
  </si>
  <si>
    <t xml:space="preserve">    长财政法[2022]26号中央民兵经费</t>
  </si>
  <si>
    <t xml:space="preserve">    长财建一[2022]45号中央支持应急物资保障体系建设补助资金</t>
  </si>
  <si>
    <t xml:space="preserve">    长财建一函[2022]13号2021-2022年度取暖季天然气价格倒挂补贴结算</t>
  </si>
  <si>
    <t xml:space="preserve">    长财社[2022]213号2021年下半年新冠疫苗接种费用县级负担扣款</t>
  </si>
  <si>
    <t xml:space="preserve">    长财社[2022]216号2021年下半年新冠疫苗接种费用省级补助资金</t>
  </si>
  <si>
    <t xml:space="preserve">    长财预[2022]76号2022年支持新兴产业发展市级奖补资金</t>
  </si>
  <si>
    <t xml:space="preserve">  （5）资源枯竭型城市转移支付补助</t>
  </si>
  <si>
    <t xml:space="preserve">    长财预[2022]84号23年资源枯竭城市转移支付</t>
  </si>
  <si>
    <t xml:space="preserve">    长财预[2022]40号22年资源枯竭城市转移支付</t>
  </si>
  <si>
    <t xml:space="preserve">  （6）企业事业单位划转转移支付补助</t>
  </si>
  <si>
    <t xml:space="preserve">    企事业单位预算划转补助收入</t>
  </si>
  <si>
    <t xml:space="preserve">  （7）产粮（油）大县奖励资金收入</t>
  </si>
  <si>
    <t xml:space="preserve">    长财建一[2022]71号22年产粮大县中央奖励</t>
  </si>
  <si>
    <t xml:space="preserve">  （8）重点生态功能区转移支付</t>
  </si>
  <si>
    <t xml:space="preserve">    长财预[2022]82号23年国家重点生态功能区转移支付</t>
  </si>
  <si>
    <t xml:space="preserve">    长财预[2022]37号22年国家重点生态功能区转移支付</t>
  </si>
  <si>
    <t xml:space="preserve">    </t>
  </si>
  <si>
    <t xml:space="preserve">  （9）固定数额补助收入</t>
  </si>
  <si>
    <t xml:space="preserve">    定额结算补助（见附表）</t>
  </si>
  <si>
    <t xml:space="preserve">    长财行[2015]37号2015年中央对地方审计专项（进基数）</t>
  </si>
  <si>
    <t xml:space="preserve">    长财预[2014]78号国有农场税费改革转移支付（进基数）</t>
  </si>
  <si>
    <t xml:space="preserve">    晋财行[2014]208号工商、质监基数划转</t>
  </si>
  <si>
    <t xml:space="preserve">    晋财行[2014]208号市县质监未纳入14年津补贴提标</t>
  </si>
  <si>
    <t xml:space="preserve">    晋财建二[2016]248号省下划开发区土地分局支出基数</t>
  </si>
  <si>
    <t xml:space="preserve">    长财预[2010]36号义务教育绩效工资转移支付</t>
  </si>
  <si>
    <t xml:space="preserve">    晋财预[2011]126号卫生事业单位绩效工资补助</t>
  </si>
  <si>
    <t xml:space="preserve">    晋财资[2017]318号国企职教幼教退休教师补助基数</t>
  </si>
  <si>
    <t xml:space="preserve">    长财预[2018]34号艰苦边远地区津贴提标补助</t>
  </si>
  <si>
    <t xml:space="preserve">    长财预[2016]36号调整艰苦边远地区津贴标准补助</t>
  </si>
  <si>
    <t xml:space="preserve">    长财行[2014]112号调整地税三代手续费负担</t>
  </si>
  <si>
    <t xml:space="preserve">    长财行[2019]3号税务部门经费划转基数（基本支出）</t>
  </si>
  <si>
    <t xml:space="preserve">    长财行[2019]3号税务部门经费划转基数（三代手续费）</t>
  </si>
  <si>
    <t xml:space="preserve">    长财行[2019]3号税务部门经费划转基数（三税手续费）</t>
  </si>
  <si>
    <t xml:space="preserve">    长财行[2020]82号下划代扣代缴个人所得税手续费基数</t>
  </si>
  <si>
    <t xml:space="preserve">    晋财行[2019]95号盐务管理分局下划基数</t>
  </si>
  <si>
    <t xml:space="preserve">    晋财文[2020]114号八路军太行纪念馆经费下划基数</t>
  </si>
  <si>
    <t xml:space="preserve">    晋财社[2019]221号20年困难企业军转干部生活补助（2023年待定）</t>
  </si>
  <si>
    <t xml:space="preserve">    长财预[2022]92号23年农村税费改革转移支付</t>
  </si>
  <si>
    <t xml:space="preserve">    长财建一[2022]103号22年农产品成本调查中央补助</t>
  </si>
  <si>
    <t xml:space="preserve">    长财农[2022]103号23年中央成品油价格调整对渔业补助指标</t>
  </si>
  <si>
    <t xml:space="preserve">    长财行[2022]67号23年工商行政管理专项</t>
  </si>
  <si>
    <t xml:space="preserve">    长财教[2022]160号23年中央基层科普行动计划资金</t>
  </si>
  <si>
    <t xml:space="preserve">    长财社[2022]224号23年优抚事业单位补助</t>
  </si>
  <si>
    <t xml:space="preserve">    长财行[2022]65号23年华侨及归侨归眷救济中央及省补助</t>
  </si>
  <si>
    <t xml:space="preserve">    长财建二[2022]114号划转四区生态环境执法机构经费（清算2022年及以前）</t>
  </si>
  <si>
    <t xml:space="preserve">    晋财建一[2022]164号22年中央农村客运补贴、城市交通发展奖励（上年结转）</t>
  </si>
  <si>
    <t xml:space="preserve">  （10）革命老区转移支付补助</t>
  </si>
  <si>
    <t xml:space="preserve">    长财预[2022]81号23年革命老区转移支付</t>
  </si>
  <si>
    <t xml:space="preserve">    长财预[2022]35号22年第二批革命老区转移支付</t>
  </si>
  <si>
    <t xml:space="preserve">  （11）巩固拓展脱贫攻坚成果衔接乡村振兴转移支付补助</t>
  </si>
  <si>
    <t xml:space="preserve">    长财农[2022]81号23年财政衔接推进乡村振兴补助资金预算</t>
  </si>
  <si>
    <t xml:space="preserve">    长财农[2022]26号22年衔接推进乡村振兴中央补助资金</t>
  </si>
  <si>
    <t xml:space="preserve">    长财农[2022]31号22年衔接推进乡村振兴省级补助资金</t>
  </si>
  <si>
    <t xml:space="preserve">    长财社[2022]85号清算2020年建档立卡贫困人口补充医保省补助</t>
  </si>
  <si>
    <t xml:space="preserve">    长财农[2021]110号21年省派驻村工作队工作经费</t>
  </si>
  <si>
    <t xml:space="preserve">    长财农[2022]45号21年第二批衔接推进乡村振兴中央省补助资金</t>
  </si>
  <si>
    <t xml:space="preserve">    长财农[2022]88号发展高质量庭院经济奖补资金</t>
  </si>
  <si>
    <t xml:space="preserve">  （12）公共安全共同财政事权转移支付支出 </t>
  </si>
  <si>
    <t xml:space="preserve">    一体化系统提取数据</t>
  </si>
  <si>
    <t xml:space="preserve">  （13）教育共同财政事权转移支付支出</t>
  </si>
  <si>
    <t xml:space="preserve">  （14）科技共同财政事权转移支付支出</t>
  </si>
  <si>
    <t xml:space="preserve">  （15）文化旅游共同财政事权转移支付支出</t>
  </si>
  <si>
    <t xml:space="preserve">  （16) 社会保障和就业共同财政事权转移支付支出</t>
  </si>
  <si>
    <t xml:space="preserve">  （17）医疗卫生健康共同财政事权转移支付支出</t>
  </si>
  <si>
    <t xml:space="preserve">  （18）节能环保共同财政事权转移支付支出</t>
  </si>
  <si>
    <t xml:space="preserve">  （19）城乡社区共同财政事权转移支付支出</t>
  </si>
  <si>
    <t xml:space="preserve">  （20）农林水共同财政事权转移支付支出</t>
  </si>
  <si>
    <t xml:space="preserve">  （21）交通运输共同财政事权转移支付支出</t>
  </si>
  <si>
    <t xml:space="preserve">  （22）商业服务业共同财政事权转移支付支出</t>
  </si>
  <si>
    <t xml:space="preserve">  （23）住房保障共同财政事权转移支付支出</t>
  </si>
  <si>
    <t xml:space="preserve">  （24）灾害防治及应急管理共同事权转移支付补助</t>
  </si>
  <si>
    <t xml:space="preserve">  （25）其他共同事权转移支付补助</t>
  </si>
  <si>
    <t xml:space="preserve">  （26）增值税留抵退税转移支付补助</t>
  </si>
  <si>
    <t xml:space="preserve">    长财预[2022]41号第三批支持基层落实减税降费和重点民生资金</t>
  </si>
  <si>
    <t xml:space="preserve">    长财预[2022]58号22年第四批支持小微企业留抵退税专项资金</t>
  </si>
  <si>
    <t xml:space="preserve">  （27）其他退税减税降费转移支付补助</t>
  </si>
  <si>
    <t xml:space="preserve">    长财预[2022]30号22年第二批支持基层落实减税降费和民生资金</t>
  </si>
  <si>
    <t xml:space="preserve">  （28）补充县区财力转移支付补助</t>
  </si>
  <si>
    <t xml:space="preserve">  （29）其他一般性转移支付补助</t>
  </si>
  <si>
    <t xml:space="preserve">    调整体制补助</t>
  </si>
  <si>
    <t xml:space="preserve">    转移支付补助（固定部分）</t>
  </si>
  <si>
    <t xml:space="preserve">    长财预[2022]27号县改区体制调整补助基数</t>
  </si>
  <si>
    <t xml:space="preserve">    长财预[2022]88号下达县级一次性转移支付</t>
  </si>
  <si>
    <t xml:space="preserve">    长财行[2022]69号23年省直单位选派驻村第一书记工作经费</t>
  </si>
  <si>
    <t xml:space="preserve">    长财行[2021]74号22年农村财会人员培训经费</t>
  </si>
  <si>
    <t xml:space="preserve">    长财行[2022]68号23年度基层市场监管补助经费</t>
  </si>
  <si>
    <t xml:space="preserve">    长财建一[2022]137号23年生猪调出大县奖励资金</t>
  </si>
  <si>
    <t xml:space="preserve">    长财债[2022]10号22年化债奖励资金</t>
  </si>
  <si>
    <t xml:space="preserve"> 3、专项转移支付收入                </t>
  </si>
  <si>
    <t xml:space="preserve">  （1）一般公共服务 </t>
  </si>
  <si>
    <t xml:space="preserve">  （2）国防 </t>
  </si>
  <si>
    <t xml:space="preserve">  （3）公共安全 </t>
  </si>
  <si>
    <t xml:space="preserve">  （4）教育 </t>
  </si>
  <si>
    <t xml:space="preserve">  （5）科学技术 </t>
  </si>
  <si>
    <t xml:space="preserve">  （6）文化旅游体育与传媒 </t>
  </si>
  <si>
    <t xml:space="preserve">  （7）社会保障和就业 </t>
  </si>
  <si>
    <t xml:space="preserve">  （8）卫生健康</t>
  </si>
  <si>
    <t xml:space="preserve">  （9）节能环保 </t>
  </si>
  <si>
    <t xml:space="preserve">  （10）城乡社区 </t>
  </si>
  <si>
    <t xml:space="preserve">  （11）农林水 </t>
  </si>
  <si>
    <t xml:space="preserve">  （12）交通运输 </t>
  </si>
  <si>
    <t xml:space="preserve">  （13）资源勘探信息等 </t>
  </si>
  <si>
    <t xml:space="preserve">  （14）商业服务业等 </t>
  </si>
  <si>
    <t xml:space="preserve">  （15）金融 </t>
  </si>
  <si>
    <t xml:space="preserve">  （16）自然资源海洋气象等</t>
  </si>
  <si>
    <t xml:space="preserve">  （17）住房保障 </t>
  </si>
  <si>
    <t xml:space="preserve">  （18）粮油物资储备 </t>
  </si>
  <si>
    <t xml:space="preserve">  （19）灾害防治及应急管理 </t>
  </si>
  <si>
    <t xml:space="preserve">  （20）其他 </t>
  </si>
  <si>
    <t>三、一般债务收入</t>
  </si>
  <si>
    <t xml:space="preserve">     新增一般债券收入</t>
  </si>
  <si>
    <t xml:space="preserve">     再融资一般债券收入</t>
  </si>
  <si>
    <t>四、待偿债置换一般债券上年结余</t>
  </si>
  <si>
    <t>五、上年结余收入</t>
  </si>
  <si>
    <t>六、动用预算稳定调节基金</t>
  </si>
  <si>
    <t>七、调入资金</t>
  </si>
  <si>
    <r>
      <rPr>
        <sz val="9"/>
        <rFont val="宋体"/>
        <charset val="134"/>
      </rPr>
      <t xml:space="preserve"> 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政府性基金调入</t>
    </r>
  </si>
  <si>
    <t xml:space="preserve">     国有资本经营预算调入</t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</si>
  <si>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财政专户管理资金调入</t>
    </r>
  </si>
  <si>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 xml:space="preserve">  其他调入</t>
    </r>
  </si>
  <si>
    <t>公共财政预算支出</t>
  </si>
  <si>
    <t>一、本年公共财政预算支出</t>
  </si>
  <si>
    <t>二、上解支出</t>
  </si>
  <si>
    <t xml:space="preserve"> 1、原体制上解数</t>
  </si>
  <si>
    <t xml:space="preserve"> 2、出口退税超基数返还地方负担专项上解</t>
  </si>
  <si>
    <t xml:space="preserve"> 3、专项上解支出</t>
  </si>
  <si>
    <t xml:space="preserve">  （1）十四五期间援疆资金-2022年</t>
  </si>
  <si>
    <t xml:space="preserve">  （2）长财预[2018]70号水资源税上解</t>
  </si>
  <si>
    <t xml:space="preserve">  （3）体制管理型直管县基数上解</t>
  </si>
  <si>
    <t xml:space="preserve">  （4）市级对体制管理型直管县基数上解</t>
  </si>
  <si>
    <t xml:space="preserve">  （5）补贴县摘帽资金到期上解的结算</t>
  </si>
  <si>
    <t xml:space="preserve">  （6）改变粮食风险基金拨款渠道的结算</t>
  </si>
  <si>
    <t xml:space="preserve">  （7）晋财建二[2019]177号生态环境监测机构上划基数</t>
  </si>
  <si>
    <t xml:space="preserve">  （8）市县法检两院上划基数结算</t>
  </si>
  <si>
    <t xml:space="preserve">  （9）长财社[2020]45号医疗卫生领域改革基数划转上解</t>
  </si>
  <si>
    <t xml:space="preserve">  （10）晋财教[2020]30号教育领域改革基数划转上解</t>
  </si>
  <si>
    <t xml:space="preserve">  （11）长财教[2021]14号公共文化领域改革基数划转上解（中央）</t>
  </si>
  <si>
    <t xml:space="preserve">  （12）长财教[2021]125号公共文化领域改革基数划转上解（省级）</t>
  </si>
  <si>
    <t xml:space="preserve">  （13）晋财文[2022]4号公共文化改革基数上解-博物馆纪念馆（省级）</t>
  </si>
  <si>
    <t xml:space="preserve">  （14）长财政法[2021]10号国防领域改革基数划转上解（中央）</t>
  </si>
  <si>
    <t xml:space="preserve">  （15）长财社[2021]119号国防领域义务兵优待金基数上解（省级）</t>
  </si>
  <si>
    <t xml:space="preserve">  （16）长财社[2021]132号国防领域义务兵优待金基数上解（市级）</t>
  </si>
  <si>
    <t xml:space="preserve">  （17）体制管理型直管县结算上解（见附表）</t>
  </si>
  <si>
    <t xml:space="preserve">  （18）教育费附加、地方教育费附加专项上解（高新区/经开区）</t>
  </si>
  <si>
    <t xml:space="preserve">  （19）长财预[2019]11号残保金专项上解（潞州区）</t>
  </si>
  <si>
    <t xml:space="preserve">  （20）晋财资环[2021]133号扣缴2020.12-2021.11空气质量考核</t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</si>
  <si>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（21）长财建一[2022]142号可再生能源电价附加增值税返还资金地方扣款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</si>
  <si>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（22）长财预[2023]？号22年增值税留抵退税省级代垫调库专项上解（预上解）</t>
    </r>
  </si>
  <si>
    <t xml:space="preserve">  （23）长财预[2023]1号22年增值税留抵退税省级垫付20%部分专项上解</t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</si>
  <si>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（24）晋财资函[2022]138号上党区刘爱兵涉案企业资产处置上缴（2023年）</t>
    </r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</si>
  <si>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（99）其他</t>
    </r>
  </si>
  <si>
    <t>三、调出资金</t>
  </si>
  <si>
    <t>四、一般债务还本支出</t>
  </si>
  <si>
    <t xml:space="preserve">   1.一般债券还本支出</t>
  </si>
  <si>
    <t xml:space="preserve">   2.向外国政府借款还本支出</t>
  </si>
  <si>
    <t xml:space="preserve">   3.向国际组织借款还本支出</t>
  </si>
  <si>
    <t xml:space="preserve">   4.其他一般债务还本支出</t>
  </si>
  <si>
    <t>五、增设预算周转金</t>
  </si>
  <si>
    <t>四、待偿债置换一般债券结余</t>
  </si>
  <si>
    <t>六、国债转贷拨付及年终结余</t>
  </si>
  <si>
    <t>七、补充预算稳定调节基金</t>
  </si>
  <si>
    <t>八、待偿债置换一般债券结余</t>
  </si>
  <si>
    <t>公共财政预算年终结余</t>
  </si>
  <si>
    <t xml:space="preserve">     其中：本级</t>
  </si>
  <si>
    <t xml:space="preserve">  减：结转下年的支出</t>
  </si>
  <si>
    <t xml:space="preserve"> 公共财政预算净结余</t>
  </si>
  <si>
    <t>表六</t>
  </si>
  <si>
    <t>2023年政府一般债务限额和余额情况表</t>
  </si>
  <si>
    <t>单位:万元</t>
  </si>
  <si>
    <t>地区名称</t>
  </si>
  <si>
    <t>一般债务限额</t>
  </si>
  <si>
    <t>一般债务余额</t>
  </si>
  <si>
    <t>表七</t>
  </si>
  <si>
    <t>潞城区2023年政府性基金收入表</t>
  </si>
  <si>
    <t>收入项目</t>
  </si>
  <si>
    <t>一、农网还贷资金收入</t>
  </si>
  <si>
    <t>二、海南省高等级公路车辆通行附加费收入</t>
  </si>
  <si>
    <t>三、国家电影事业发展专项资金收入</t>
  </si>
  <si>
    <t>四、国有土地收益基金收入</t>
  </si>
  <si>
    <t>五、农业土地开发资金收入</t>
  </si>
  <si>
    <t>六、国有土地使用权出让收入</t>
  </si>
  <si>
    <t xml:space="preserve">  土地出让价款收入</t>
  </si>
  <si>
    <t xml:space="preserve">  补缴的土地价款</t>
  </si>
  <si>
    <t xml:space="preserve">  划拨土地收入</t>
  </si>
  <si>
    <t xml:space="preserve">  缴纳新增建设用地土地有偿使用费</t>
  </si>
  <si>
    <t xml:space="preserve">  其他土地出让收入</t>
  </si>
  <si>
    <t>七、大中型水库库区基金收入</t>
  </si>
  <si>
    <t>八、彩票公益金收入</t>
  </si>
  <si>
    <t xml:space="preserve">  福利彩票公益金收入</t>
  </si>
  <si>
    <t xml:space="preserve">  体育彩票公益金收入</t>
  </si>
  <si>
    <t>九、城市基础设施配套费收入</t>
  </si>
  <si>
    <t>十、小型水库移民扶助基金收入</t>
  </si>
  <si>
    <t>十一、国家重大水利工程建设基金收入</t>
  </si>
  <si>
    <t>十二、车辆通行费</t>
  </si>
  <si>
    <t>十三、污水处理费收入</t>
  </si>
  <si>
    <t>十四、彩票发行机构和彩票销售机构的业务费用</t>
  </si>
  <si>
    <t xml:space="preserve">  福利彩票销售机构的业务费用</t>
  </si>
  <si>
    <t xml:space="preserve">  体育彩票销售机构的业务费用</t>
  </si>
  <si>
    <t xml:space="preserve">  彩票兑奖周转金</t>
  </si>
  <si>
    <t xml:space="preserve">  彩票发行销售风险基金</t>
  </si>
  <si>
    <t xml:space="preserve">  彩票市场调控资金收入</t>
  </si>
  <si>
    <t>十五、其他政府性基金收入</t>
  </si>
  <si>
    <t>十六、专项债券对应项目专项收入</t>
  </si>
  <si>
    <t>转移性收入</t>
  </si>
  <si>
    <t xml:space="preserve">  政府性基金补助收入</t>
  </si>
  <si>
    <t xml:space="preserve">  政府性基金上解收入</t>
  </si>
  <si>
    <t xml:space="preserve">  上年结余收入</t>
  </si>
  <si>
    <t xml:space="preserve">  调入资金</t>
  </si>
  <si>
    <t>债务收入</t>
  </si>
  <si>
    <t xml:space="preserve">  地方政府专项债务收入</t>
  </si>
  <si>
    <t xml:space="preserve">  地方政府专项债务转贷收入</t>
  </si>
  <si>
    <t>收入总计</t>
  </si>
  <si>
    <t>表八</t>
  </si>
  <si>
    <t>潞城区2023年政府性基金支出表</t>
  </si>
  <si>
    <t xml:space="preserve">         </t>
  </si>
  <si>
    <t>科目代码</t>
  </si>
  <si>
    <t>一、社会保障和就业支出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</si>
  <si>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</si>
  <si>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</si>
  <si>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</si>
  <si>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  其他大中型水库移民后期扶持基金支出</t>
  </si>
  <si>
    <t>二、城乡社区支出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</si>
  <si>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</si>
  <si>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</si>
  <si>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</si>
  <si>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</si>
  <si>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</si>
  <si>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</si>
  <si>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</si>
  <si>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</si>
  <si>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</si>
  <si>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</si>
  <si>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</si>
  <si>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农业生产发展支出</t>
  </si>
  <si>
    <t xml:space="preserve">      农村社会事业支出</t>
  </si>
  <si>
    <t xml:space="preserve">      农业农村生态环境支出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</si>
  <si>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</si>
  <si>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</si>
  <si>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</si>
  <si>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</si>
  <si>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</si>
  <si>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</si>
  <si>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</si>
  <si>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</si>
  <si>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</si>
  <si>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其他城市基础设施配套费安排的支出</t>
  </si>
  <si>
    <t xml:space="preserve">    污水处理费收入安排的支出</t>
  </si>
  <si>
    <t xml:space="preserve">      污水处理设施建设和运营</t>
  </si>
  <si>
    <t xml:space="preserve">      代征手续费</t>
  </si>
  <si>
    <t xml:space="preserve">      其他污水处理费安排的支出</t>
  </si>
  <si>
    <t>三、农林水支出</t>
  </si>
  <si>
    <t xml:space="preserve">    国家重大水利工程建设基金安排的支出</t>
  </si>
  <si>
    <t xml:space="preserve">      三峡后续工作</t>
  </si>
  <si>
    <t xml:space="preserve">      地方重大水利工程建设</t>
  </si>
  <si>
    <t xml:space="preserve">      其他重大水利工程建设基金支出</t>
  </si>
  <si>
    <t>四、其他支出</t>
  </si>
  <si>
    <t xml:space="preserve">    其他政府性基金及对应专项债务收入安排的支出</t>
  </si>
  <si>
    <t xml:space="preserve">      其他政府性基金安排的支出</t>
  </si>
  <si>
    <t xml:space="preserve">      其他地方自行试点项目收益专项债券收入安排的支出</t>
  </si>
  <si>
    <t xml:space="preserve">      其他政府性基金债务收入安排的支出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</si>
  <si>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</si>
  <si>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</si>
  <si>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</si>
  <si>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</si>
  <si>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</si>
  <si>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</si>
  <si>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</si>
  <si>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用于巩固拓展脱贫攻坚成果衔接乡村振兴的彩票公益金支出</t>
  </si>
  <si>
    <t xml:space="preserve">      用于法律援助的彩票公益金支出</t>
  </si>
  <si>
    <t xml:space="preserve">      用于城乡医疗救助的的彩票公益金支出</t>
  </si>
  <si>
    <t xml:space="preserve">      用于其他社会公益事业的彩票公益金支出</t>
  </si>
  <si>
    <t>五、债务付息支出</t>
  </si>
  <si>
    <t xml:space="preserve">    地方政府专项债务付息支出</t>
  </si>
  <si>
    <t xml:space="preserve">      海南省高等级公路车辆通行附加费债务付息支出</t>
  </si>
  <si>
    <t xml:space="preserve">      国家电影事业发展专项资金债务付息支出</t>
  </si>
  <si>
    <t xml:space="preserve">      国有土地使用权出让金债务付息支出</t>
  </si>
  <si>
    <t xml:space="preserve">      农业土地开发资金债务付息支出</t>
  </si>
  <si>
    <t xml:space="preserve">      大中型水库库区基金债务付息支出</t>
  </si>
  <si>
    <t xml:space="preserve">      城市基础设施配套费债务付息支出</t>
  </si>
  <si>
    <t xml:space="preserve">      小型水库移民扶助基金债务付息支出</t>
  </si>
  <si>
    <t xml:space="preserve">      国家重大水利工程建设基金债务付息支出</t>
  </si>
  <si>
    <t xml:space="preserve">      车辆通行费债务付息支出</t>
  </si>
  <si>
    <t xml:space="preserve">      污水处理费债务付息支出</t>
  </si>
  <si>
    <t xml:space="preserve">      土地储备专项债券付息支出</t>
  </si>
  <si>
    <t xml:space="preserve">      政府收费公路专项债券付息支出</t>
  </si>
  <si>
    <t xml:space="preserve">      棚户区改造专项债券付息支出</t>
  </si>
  <si>
    <t xml:space="preserve">      其他地方自行试点项目收益专项债券付息支出</t>
  </si>
  <si>
    <t xml:space="preserve">      其他政府性基金债务付息支出</t>
  </si>
  <si>
    <t>六、债务发行费用支出</t>
  </si>
  <si>
    <t xml:space="preserve">    地方政府专项债务发行费用支出</t>
  </si>
  <si>
    <t xml:space="preserve">      海南省高等级公路车辆通行附加费债务发行费用支出</t>
  </si>
  <si>
    <t xml:space="preserve">      国家电影事业发展专项资金债务发行费用支出</t>
  </si>
  <si>
    <t xml:space="preserve">      国有土地使用权出让金债务发行费用支出</t>
  </si>
  <si>
    <t xml:space="preserve">      农业土地开发资金债务发行费用支出</t>
  </si>
  <si>
    <t xml:space="preserve">      大中型水库库区基金债务发行费用支出</t>
  </si>
  <si>
    <t xml:space="preserve">      城市基础设施配套费债务发行费用支出</t>
  </si>
  <si>
    <t xml:space="preserve">      小型水库移民扶助基金债务发行费用支出</t>
  </si>
  <si>
    <t xml:space="preserve">      国家重大水利工程建设基金债务发行费用支出</t>
  </si>
  <si>
    <t xml:space="preserve">      车辆通行费债务发行费用支出</t>
  </si>
  <si>
    <t xml:space="preserve">      污水处理费债务发行费用支出</t>
  </si>
  <si>
    <t xml:space="preserve">      土地储备专项债券发行费用支出</t>
  </si>
  <si>
    <t xml:space="preserve">      政府收费公路专项债券发行费用支出</t>
  </si>
  <si>
    <t xml:space="preserve">      棚户区改造专项债券发行费用支出</t>
  </si>
  <si>
    <t xml:space="preserve">      其他地方自行试点项目收益专项债务发行费用支出</t>
  </si>
  <si>
    <t xml:space="preserve">      其他政府性基金债务发行费用支出</t>
  </si>
  <si>
    <t>支出合计</t>
  </si>
  <si>
    <t>转移性支出</t>
  </si>
  <si>
    <t xml:space="preserve">  政府性基金补助支出</t>
  </si>
  <si>
    <t xml:space="preserve">  政府性基金上解支出</t>
  </si>
  <si>
    <t xml:space="preserve">  调出资金</t>
  </si>
  <si>
    <t xml:space="preserve">  年终结余（转）</t>
  </si>
  <si>
    <t>债务支出</t>
  </si>
  <si>
    <t xml:space="preserve">  地方政府专项债务还本支出</t>
  </si>
  <si>
    <t xml:space="preserve">  地方政府专项债务转贷支出</t>
  </si>
  <si>
    <t>支出总计</t>
  </si>
  <si>
    <t>表九</t>
  </si>
  <si>
    <t>2023年政府性基金转移支付表</t>
  </si>
  <si>
    <t>一、政府性基金预算收入合计</t>
  </si>
  <si>
    <t>（一）本年基金预算收入</t>
  </si>
  <si>
    <t>（二）上级财政补助收入</t>
  </si>
  <si>
    <t>（三）待偿债置换专项债券上年结余</t>
  </si>
  <si>
    <t>（四）上年结余收入</t>
  </si>
  <si>
    <t>（五）调入资金</t>
  </si>
  <si>
    <t>（六）专项债券收入</t>
  </si>
  <si>
    <t xml:space="preserve">      新增专项债券收入</t>
  </si>
  <si>
    <t xml:space="preserve">      再融资专项债券收入</t>
  </si>
  <si>
    <t>二、政府性基金预算支出合计</t>
  </si>
  <si>
    <t>（一）本年基金预算支出</t>
  </si>
  <si>
    <t>（二）上解上级支出</t>
  </si>
  <si>
    <t xml:space="preserve">  1、2022年度土地出让收益2%部分专项上解（预上解）</t>
  </si>
  <si>
    <t>（三）调出资金</t>
  </si>
  <si>
    <t>（四）专项债务还本支出</t>
  </si>
  <si>
    <t xml:space="preserve">   1.专项债券还本支出</t>
  </si>
  <si>
    <t xml:space="preserve">   2.其他专项债务的还本支出</t>
  </si>
  <si>
    <t>（五）待偿债置换专项债券结余支出</t>
  </si>
  <si>
    <t>三、政府性基金预算年终结余</t>
  </si>
  <si>
    <t xml:space="preserve">   其中：本级</t>
  </si>
  <si>
    <t xml:space="preserve"> 政府性基金预算净结余</t>
  </si>
  <si>
    <t>一、国有资本经营预算收入合计</t>
  </si>
  <si>
    <t>（一）本年本级收入</t>
  </si>
  <si>
    <t>（三）上年结余收入</t>
  </si>
  <si>
    <t>二、国有资本经营预算支出合计</t>
  </si>
  <si>
    <t>（一）本年本级支出</t>
  </si>
  <si>
    <t>（二）调出资金</t>
  </si>
  <si>
    <t>三、国有资本经营预算年终结余</t>
  </si>
  <si>
    <t xml:space="preserve"> 国有资本经营预算净结余</t>
  </si>
  <si>
    <t>表十</t>
  </si>
  <si>
    <t>2023年政府专项债务限额和余额情况表</t>
  </si>
  <si>
    <t>专项债务限额</t>
  </si>
  <si>
    <t>专项债务余额</t>
  </si>
  <si>
    <t>表十一</t>
  </si>
  <si>
    <t>潞城区2023年国有资本经营预算收入表</t>
  </si>
  <si>
    <t>填报单位：</t>
  </si>
  <si>
    <t>科目编码</t>
  </si>
  <si>
    <t>科目名称</t>
  </si>
  <si>
    <t>行次</t>
  </si>
  <si>
    <t>上年执行数</t>
  </si>
  <si>
    <t>2023年预算数</t>
  </si>
  <si>
    <t>预算数为执行数的%</t>
  </si>
  <si>
    <t>小计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</si>
  <si>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</si>
  <si>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</si>
  <si>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</si>
  <si>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</si>
  <si>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</si>
  <si>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</si>
  <si>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</si>
  <si>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</si>
  <si>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</si>
  <si>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7</t>
  </si>
  <si>
    <t>1030601</t>
  </si>
  <si>
    <t>一、利润收入</t>
  </si>
  <si>
    <t>103060103</t>
  </si>
  <si>
    <t xml:space="preserve">    烟草企业利润收入</t>
  </si>
  <si>
    <t>103060104</t>
  </si>
  <si>
    <t xml:space="preserve">    石油石化企业利润收入</t>
  </si>
  <si>
    <t>103060105</t>
  </si>
  <si>
    <t xml:space="preserve">    电力企业利润收入</t>
  </si>
  <si>
    <t>103060106</t>
  </si>
  <si>
    <t xml:space="preserve">    电信企业利润收入</t>
  </si>
  <si>
    <t>103060107</t>
  </si>
  <si>
    <t xml:space="preserve">    煤炭企业利润收入</t>
  </si>
  <si>
    <t>103060108</t>
  </si>
  <si>
    <t xml:space="preserve">    有色冶金采掘企业利润收入</t>
  </si>
  <si>
    <t>103060109</t>
  </si>
  <si>
    <t xml:space="preserve">    钢铁企业利润收入</t>
  </si>
  <si>
    <t>8</t>
  </si>
  <si>
    <t>103060112</t>
  </si>
  <si>
    <t xml:space="preserve">    化工企业利润收入</t>
  </si>
  <si>
    <t>9</t>
  </si>
  <si>
    <t>103060113</t>
  </si>
  <si>
    <t xml:space="preserve">    运输企业利润收入</t>
  </si>
  <si>
    <t>10</t>
  </si>
  <si>
    <t>103060114</t>
  </si>
  <si>
    <t xml:space="preserve">    电子企业利润收入</t>
  </si>
  <si>
    <t>11</t>
  </si>
  <si>
    <t>103060115</t>
  </si>
  <si>
    <t xml:space="preserve">    机械企业利润收入</t>
  </si>
  <si>
    <t>12</t>
  </si>
  <si>
    <t>103060116</t>
  </si>
  <si>
    <t xml:space="preserve">    投资服务企业利润收入</t>
  </si>
  <si>
    <t>13</t>
  </si>
  <si>
    <t>103060117</t>
  </si>
  <si>
    <t xml:space="preserve">    纺织轻工企业利润收入</t>
  </si>
  <si>
    <t>14</t>
  </si>
  <si>
    <t>103060118</t>
  </si>
  <si>
    <t xml:space="preserve">    贸易企业利润收入</t>
  </si>
  <si>
    <t>15</t>
  </si>
  <si>
    <t>103060119</t>
  </si>
  <si>
    <t xml:space="preserve">    建筑施工企业利润收入</t>
  </si>
  <si>
    <t>16</t>
  </si>
  <si>
    <t>103060120</t>
  </si>
  <si>
    <t xml:space="preserve">    房地产企业利润收入</t>
  </si>
  <si>
    <t>17</t>
  </si>
  <si>
    <t>103060121</t>
  </si>
  <si>
    <t xml:space="preserve">    建材企业利润收入</t>
  </si>
  <si>
    <t>18</t>
  </si>
  <si>
    <t>103060122</t>
  </si>
  <si>
    <t xml:space="preserve">    境外企业利润收入</t>
  </si>
  <si>
    <t>19</t>
  </si>
  <si>
    <t>103060123</t>
  </si>
  <si>
    <t xml:space="preserve">    对外合作企业利润收入</t>
  </si>
  <si>
    <t>20</t>
  </si>
  <si>
    <t>103060124</t>
  </si>
  <si>
    <t xml:space="preserve">    医药企业利润收入</t>
  </si>
  <si>
    <t>21</t>
  </si>
  <si>
    <t>103060125</t>
  </si>
  <si>
    <t xml:space="preserve">    农林牧渔企业利润收入</t>
  </si>
  <si>
    <t>22</t>
  </si>
  <si>
    <t>103060126</t>
  </si>
  <si>
    <t xml:space="preserve">    邮政企业利润收入</t>
  </si>
  <si>
    <t>23</t>
  </si>
  <si>
    <t>103060127</t>
  </si>
  <si>
    <t xml:space="preserve">    军工企业利润收入</t>
  </si>
  <si>
    <t>24</t>
  </si>
  <si>
    <t>103060128</t>
  </si>
  <si>
    <t xml:space="preserve">    转制科研院所利润收入</t>
  </si>
  <si>
    <t>25</t>
  </si>
  <si>
    <t>103060129</t>
  </si>
  <si>
    <t xml:space="preserve">    地质勘查企业利润收入</t>
  </si>
  <si>
    <t>26</t>
  </si>
  <si>
    <t>103060130</t>
  </si>
  <si>
    <t xml:space="preserve">    卫生体育福利企业利润收入</t>
  </si>
  <si>
    <t>27</t>
  </si>
  <si>
    <t>103060131</t>
  </si>
  <si>
    <t xml:space="preserve">    教育文化广播企业利润收入</t>
  </si>
  <si>
    <t>28</t>
  </si>
  <si>
    <t>103060132</t>
  </si>
  <si>
    <t xml:space="preserve">    科学研究企业利润收入</t>
  </si>
  <si>
    <t>29</t>
  </si>
  <si>
    <t>103060133</t>
  </si>
  <si>
    <t xml:space="preserve">    机关社团所属企业利润收入</t>
  </si>
  <si>
    <t>30</t>
  </si>
  <si>
    <t>103060134</t>
  </si>
  <si>
    <t xml:space="preserve">    金融企业利润收入（国资预算）</t>
  </si>
  <si>
    <t>31</t>
  </si>
  <si>
    <t>103060198</t>
  </si>
  <si>
    <t xml:space="preserve">    其他国有资本经营预算企业利润收入</t>
  </si>
  <si>
    <t>32</t>
  </si>
  <si>
    <t>1030602</t>
  </si>
  <si>
    <t>二、股利、股息收入</t>
  </si>
  <si>
    <t>33</t>
  </si>
  <si>
    <t>103060202</t>
  </si>
  <si>
    <t xml:space="preserve">    国有控股公司股利、股息收入</t>
  </si>
  <si>
    <t>34</t>
  </si>
  <si>
    <t>103060203</t>
  </si>
  <si>
    <t xml:space="preserve">    国有参股公司股利、股息收入</t>
  </si>
  <si>
    <t>35</t>
  </si>
  <si>
    <t>103060204</t>
  </si>
  <si>
    <t xml:space="preserve">    金融企业股利、股息收入（国资预算）</t>
  </si>
  <si>
    <t>36</t>
  </si>
  <si>
    <t>103060298</t>
  </si>
  <si>
    <t xml:space="preserve">    其他国有资本经营预算企业股利、股息收入</t>
  </si>
  <si>
    <t>37</t>
  </si>
  <si>
    <t>1030603</t>
  </si>
  <si>
    <t>三、产权转让收入</t>
  </si>
  <si>
    <t>38</t>
  </si>
  <si>
    <t>103060301</t>
  </si>
  <si>
    <t xml:space="preserve">    国有股减持收入</t>
  </si>
  <si>
    <t>39</t>
  </si>
  <si>
    <t>103060304</t>
  </si>
  <si>
    <t xml:space="preserve">    国有股权、股份转让收入</t>
  </si>
  <si>
    <t>40</t>
  </si>
  <si>
    <t>103060305</t>
  </si>
  <si>
    <t xml:space="preserve">    国有独资企业产权转让收入</t>
  </si>
  <si>
    <t>41</t>
  </si>
  <si>
    <t>103060307</t>
  </si>
  <si>
    <t xml:space="preserve">    金融企业产权转让收入</t>
  </si>
  <si>
    <t>42</t>
  </si>
  <si>
    <t>103060398</t>
  </si>
  <si>
    <t xml:space="preserve">    其他国有资本经营预算企业产权转让收入</t>
  </si>
  <si>
    <t>43</t>
  </si>
  <si>
    <t>1030604</t>
  </si>
  <si>
    <t>四、清算收入</t>
  </si>
  <si>
    <t>44</t>
  </si>
  <si>
    <t>103060401</t>
  </si>
  <si>
    <t xml:space="preserve">    国有股权、股份清算收入</t>
  </si>
  <si>
    <t>45</t>
  </si>
  <si>
    <t>103060402</t>
  </si>
  <si>
    <t xml:space="preserve">    国有独资企业清算收入</t>
  </si>
  <si>
    <t>46</t>
  </si>
  <si>
    <t>103060498</t>
  </si>
  <si>
    <t xml:space="preserve">    其他国有资本经营预算企业清算收入</t>
  </si>
  <si>
    <t>47</t>
  </si>
  <si>
    <t>1030698</t>
  </si>
  <si>
    <t>五、其他国有资本经营预算收入</t>
  </si>
  <si>
    <t>48</t>
  </si>
  <si>
    <t>49</t>
  </si>
  <si>
    <t>国有资本经营预算转移支付收入</t>
  </si>
  <si>
    <t>50</t>
  </si>
  <si>
    <t xml:space="preserve">     其中：国有资本经营预算上级补助收入</t>
  </si>
  <si>
    <t>51</t>
  </si>
  <si>
    <t xml:space="preserve">           国有资本经营预算上解收入</t>
  </si>
  <si>
    <t>52</t>
  </si>
  <si>
    <t>上年结转收入</t>
  </si>
  <si>
    <t>53</t>
  </si>
  <si>
    <t>54</t>
  </si>
  <si>
    <t>表十二</t>
  </si>
  <si>
    <t>潞城区2023年国有资本经营预算支出表</t>
  </si>
  <si>
    <t>资本性支出</t>
  </si>
  <si>
    <t xml:space="preserve">费用性支出 </t>
  </si>
  <si>
    <t>其他支出</t>
  </si>
  <si>
    <t>223</t>
  </si>
  <si>
    <t xml:space="preserve">国有资本经营预算支出 </t>
  </si>
  <si>
    <t>22301</t>
  </si>
  <si>
    <t xml:space="preserve">    解决历史遗留问题及改革成本支出</t>
  </si>
  <si>
    <t>2230101</t>
  </si>
  <si>
    <t xml:space="preserve">       厂办大集体改革支出</t>
  </si>
  <si>
    <t>2230102</t>
  </si>
  <si>
    <t xml:space="preserve">       “三供一业”移交补助支出</t>
  </si>
  <si>
    <t>2230103</t>
  </si>
  <si>
    <t xml:space="preserve">       国有企业办职教幼教补助支出</t>
  </si>
  <si>
    <t>2230104</t>
  </si>
  <si>
    <t xml:space="preserve">       国有企业办公共服务机构移交补助支出</t>
  </si>
  <si>
    <t>2230105</t>
  </si>
  <si>
    <t xml:space="preserve">       国有企业退休人员社会化管理补助支出</t>
  </si>
  <si>
    <t>2230106</t>
  </si>
  <si>
    <t xml:space="preserve">       国有企业棚户区改造支出</t>
  </si>
  <si>
    <t>2230107</t>
  </si>
  <si>
    <t xml:space="preserve">       国有企业改革成本支出</t>
  </si>
  <si>
    <t>2230108</t>
  </si>
  <si>
    <t xml:space="preserve">       离休干部医药费补助支出</t>
  </si>
  <si>
    <t>2230199</t>
  </si>
  <si>
    <t xml:space="preserve">       其他解决历史遗留问题及改革成本支出</t>
  </si>
  <si>
    <t>22302</t>
  </si>
  <si>
    <t xml:space="preserve">    国有企业资本金注入</t>
  </si>
  <si>
    <t>2230201</t>
  </si>
  <si>
    <t xml:space="preserve">       国有经济结构调整支出   </t>
  </si>
  <si>
    <t>2230202</t>
  </si>
  <si>
    <t xml:space="preserve">       公益性设施投资支出</t>
  </si>
  <si>
    <t>2230203</t>
  </si>
  <si>
    <t xml:space="preserve">       前瞻性战略性产业发展支出</t>
  </si>
  <si>
    <t>2230204</t>
  </si>
  <si>
    <t xml:space="preserve">       生态环境保护支出</t>
  </si>
  <si>
    <t>2230205</t>
  </si>
  <si>
    <t xml:space="preserve">       支持科技进步支出</t>
  </si>
  <si>
    <t>2230206</t>
  </si>
  <si>
    <t xml:space="preserve">       保障国家经济安全支出</t>
  </si>
  <si>
    <t>2230207</t>
  </si>
  <si>
    <t xml:space="preserve">       对外投资合作支出</t>
  </si>
  <si>
    <t>2230299</t>
  </si>
  <si>
    <t xml:space="preserve">       其他国有企业资本金注入</t>
  </si>
  <si>
    <t>22303</t>
  </si>
  <si>
    <t xml:space="preserve">    国有企业政策性补贴</t>
  </si>
  <si>
    <t>2230301</t>
  </si>
  <si>
    <t xml:space="preserve">       国有企业政策性补贴</t>
  </si>
  <si>
    <t>22304</t>
  </si>
  <si>
    <t xml:space="preserve">    金融国有资本经营预算支出</t>
  </si>
  <si>
    <t>2230401</t>
  </si>
  <si>
    <t xml:space="preserve">       资本性支出</t>
  </si>
  <si>
    <t>2230402</t>
  </si>
  <si>
    <t xml:space="preserve">       改革性支出</t>
  </si>
  <si>
    <t>2230499</t>
  </si>
  <si>
    <t xml:space="preserve">       其他金融国有资本经营预算支出</t>
  </si>
  <si>
    <t>22399</t>
  </si>
  <si>
    <t xml:space="preserve">    其他国有资本经营预算支出</t>
  </si>
  <si>
    <t>2239901</t>
  </si>
  <si>
    <t xml:space="preserve">       其他国有资本经营预算支出</t>
  </si>
  <si>
    <t>调出资金</t>
  </si>
  <si>
    <t>上解支出</t>
  </si>
  <si>
    <t>结转下年</t>
  </si>
  <si>
    <t>表十三</t>
  </si>
  <si>
    <t>潞城区2023年社会保险基金收入表</t>
  </si>
  <si>
    <t>2023年预算收入数</t>
  </si>
  <si>
    <t>其中：财政补贴收入</t>
  </si>
  <si>
    <t>城乡居民基本养老保险基金</t>
  </si>
  <si>
    <t>机关事业单位基本养老保险基金</t>
  </si>
  <si>
    <t>合    计</t>
  </si>
  <si>
    <t>表十四</t>
  </si>
  <si>
    <t>潞城区2023年社会保险基金支出表</t>
  </si>
  <si>
    <t>2023年预算支出数</t>
  </si>
  <si>
    <t>收支结余</t>
  </si>
  <si>
    <t>累计结余</t>
  </si>
  <si>
    <t>表十五</t>
  </si>
  <si>
    <t>2023年潞城区“三公”经费预算表</t>
  </si>
  <si>
    <t>因公出国（境）费</t>
  </si>
  <si>
    <t>公务接待费</t>
  </si>
  <si>
    <t>公务用车购置及运行费</t>
  </si>
  <si>
    <t> ①公务用车购置费</t>
  </si>
  <si>
    <t> ②公务用车运行维护费</t>
  </si>
  <si>
    <r>
      <rPr>
        <sz val="12"/>
        <color rgb="FF000000"/>
        <rFont val="仿宋_GB2312"/>
        <charset val="134"/>
      </rPr>
      <t>注：不折不扣落实过</t>
    </r>
    <r>
      <rPr>
        <sz val="12"/>
        <color indexed="8"/>
        <rFont val="Times New Roman"/>
        <charset val="134"/>
      </rPr>
      <t>“</t>
    </r>
    <r>
      <rPr>
        <sz val="12"/>
        <color indexed="8"/>
        <rFont val="仿宋_GB2312"/>
        <charset val="134"/>
      </rPr>
      <t>紧日子</t>
    </r>
    <r>
      <rPr>
        <sz val="12"/>
        <color indexed="8"/>
        <rFont val="Times New Roman"/>
        <charset val="134"/>
      </rPr>
      <t>”</t>
    </r>
    <r>
      <rPr>
        <sz val="12"/>
        <color indexed="8"/>
        <rFont val="仿宋_GB2312"/>
        <charset val="134"/>
      </rPr>
      <t>要求，从严从紧编制部门预算，加大非必要、非刚性等一般性支出的压减力度，坚持“三公”经费只减不增，严控预算安排。</t>
    </r>
  </si>
  <si>
    <t>表十六</t>
  </si>
  <si>
    <t>2023年区本级安排的脱贫攻坚衔接乡村振兴资金预算表</t>
  </si>
  <si>
    <t>序号</t>
  </si>
  <si>
    <t>项目名称</t>
  </si>
  <si>
    <t>主管部门</t>
  </si>
  <si>
    <t>预算安排数</t>
  </si>
  <si>
    <t>政策依据及支出内容</t>
  </si>
  <si>
    <t>支出绩效目标</t>
  </si>
  <si>
    <t>乡村振兴</t>
  </si>
  <si>
    <t>乡村振兴发展中心</t>
  </si>
  <si>
    <r>
      <rPr>
        <b/>
        <sz val="10"/>
        <rFont val="宋体"/>
        <charset val="134"/>
      </rPr>
      <t>支出内容：</t>
    </r>
    <r>
      <rPr>
        <sz val="10"/>
        <rFont val="宋体"/>
        <charset val="134"/>
      </rPr>
      <t>1.高标准农田建设（含中央、省、市、区）各级配套资金8224.57万元；
2.乡村振兴本级配套资金1700万元；
3.乡村振兴上级结转资金150.84万元。</t>
    </r>
  </si>
  <si>
    <t>通过项目建设，有效改善项目区农田基础设施条件，提升农田灌溉排水和节水能力，提高耕地质量，提高粮食综合生产能力。
涉及乡村及职能部门，通过乡村振兴项目实施提高农户生活水平，村集体收入，改善乡村风貌，提高群众幸福指数获得感。</t>
  </si>
</sst>
</file>

<file path=xl/styles.xml><?xml version="1.0" encoding="utf-8"?>
<styleSheet xmlns="http://schemas.openxmlformats.org/spreadsheetml/2006/main">
  <numFmts count="12">
    <numFmt numFmtId="176" formatCode="#,##0_ ;[Red]\-#,##0\ "/>
    <numFmt numFmtId="177" formatCode="#,##0.00_ "/>
    <numFmt numFmtId="178" formatCode="0_ "/>
    <numFmt numFmtId="179" formatCode="#,##0.00;[Red]#,##0.0"/>
    <numFmt numFmtId="180" formatCode="#,##0.00_ ;[Red]\-#,##0.00\ "/>
    <numFmt numFmtId="181" formatCode="0.00_);[Red]\(0.0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2" formatCode="0.0_ "/>
    <numFmt numFmtId="183" formatCode="#,##0_ "/>
    <numFmt numFmtId="41" formatCode="_ * #,##0_ ;_ * \-#,##0_ ;_ * &quot;-&quot;_ ;_ @_ "/>
  </numFmts>
  <fonts count="66">
    <font>
      <sz val="12"/>
      <name val="宋体"/>
      <charset val="134"/>
    </font>
    <font>
      <sz val="12"/>
      <name val="仿宋_GB2312"/>
      <charset val="134"/>
    </font>
    <font>
      <sz val="11"/>
      <name val="宋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16"/>
      <color indexed="8"/>
      <name val="华文中宋"/>
      <charset val="134"/>
    </font>
    <font>
      <sz val="12"/>
      <color rgb="FF000000"/>
      <name val="仿宋_GB2312"/>
      <charset val="134"/>
    </font>
    <font>
      <sz val="11"/>
      <name val="黑体"/>
      <charset val="134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b/>
      <sz val="16"/>
      <name val="黑体"/>
      <charset val="134"/>
    </font>
    <font>
      <sz val="16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0"/>
      <color indexed="8"/>
      <name val="Arial"/>
      <charset val="134"/>
    </font>
    <font>
      <sz val="16"/>
      <color indexed="8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  <font>
      <b/>
      <sz val="20"/>
      <name val="隶书_GB2312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sz val="12"/>
      <color indexed="10"/>
      <name val="宋体"/>
      <charset val="134"/>
    </font>
    <font>
      <sz val="16"/>
      <name val="黑体"/>
      <charset val="134"/>
    </font>
    <font>
      <sz val="14"/>
      <name val="宋体"/>
      <charset val="134"/>
    </font>
    <font>
      <b/>
      <sz val="24"/>
      <name val="黑体"/>
      <charset val="134"/>
    </font>
    <font>
      <sz val="18"/>
      <name val="黑体"/>
      <charset val="134"/>
    </font>
    <font>
      <sz val="16"/>
      <name val="楷体_GB2312"/>
      <charset val="134"/>
    </font>
    <font>
      <sz val="36"/>
      <name val="方正小标宋简体"/>
      <charset val="134"/>
    </font>
    <font>
      <sz val="11"/>
      <color indexed="2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Times New Roman"/>
      <charset val="134"/>
    </font>
    <font>
      <sz val="12"/>
      <color indexed="8"/>
      <name val="仿宋_GB2312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thin">
        <color indexed="23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0" fontId="0" fillId="0" borderId="0"/>
    <xf numFmtId="0" fontId="10" fillId="0" borderId="0"/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/>
    <xf numFmtId="0" fontId="46" fillId="9" borderId="0" applyNumberFormat="false" applyBorder="false" applyAlignment="false" applyProtection="false">
      <alignment vertical="center"/>
    </xf>
    <xf numFmtId="0" fontId="49" fillId="21" borderId="0" applyNumberFormat="false" applyBorder="false" applyAlignment="false" applyProtection="false">
      <alignment vertical="center"/>
    </xf>
    <xf numFmtId="0" fontId="44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44" fillId="22" borderId="0" applyNumberFormat="false" applyBorder="false" applyAlignment="false" applyProtection="false">
      <alignment vertical="center"/>
    </xf>
    <xf numFmtId="0" fontId="49" fillId="23" borderId="0" applyNumberFormat="false" applyBorder="false" applyAlignment="false" applyProtection="false">
      <alignment vertical="center"/>
    </xf>
    <xf numFmtId="0" fontId="23" fillId="0" borderId="0"/>
    <xf numFmtId="0" fontId="45" fillId="8" borderId="0" applyNumberFormat="false" applyBorder="false" applyAlignment="false" applyProtection="false">
      <alignment vertical="center"/>
    </xf>
    <xf numFmtId="0" fontId="46" fillId="9" borderId="0" applyNumberFormat="false" applyBorder="false" applyAlignment="false" applyProtection="false">
      <alignment vertical="center"/>
    </xf>
    <xf numFmtId="0" fontId="49" fillId="25" borderId="0" applyNumberFormat="false" applyBorder="false" applyAlignment="false" applyProtection="false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11" fillId="0" borderId="0">
      <alignment vertical="center"/>
    </xf>
    <xf numFmtId="0" fontId="53" fillId="16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9" fillId="29" borderId="0" applyNumberFormat="false" applyBorder="false" applyAlignment="false" applyProtection="false">
      <alignment vertical="center"/>
    </xf>
    <xf numFmtId="0" fontId="61" fillId="0" borderId="27" applyNumberFormat="false" applyFill="false" applyAlignment="false" applyProtection="false">
      <alignment vertical="center"/>
    </xf>
    <xf numFmtId="0" fontId="10" fillId="0" borderId="0"/>
    <xf numFmtId="0" fontId="54" fillId="18" borderId="24" applyNumberFormat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>
      <alignment vertical="center"/>
    </xf>
    <xf numFmtId="0" fontId="44" fillId="11" borderId="0" applyNumberFormat="false" applyBorder="false" applyAlignment="false" applyProtection="false">
      <alignment vertical="center"/>
    </xf>
    <xf numFmtId="0" fontId="49" fillId="12" borderId="0" applyNumberFormat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47" fillId="10" borderId="22" applyNumberFormat="false" applyAlignment="false" applyProtection="false">
      <alignment vertical="center"/>
    </xf>
    <xf numFmtId="0" fontId="44" fillId="13" borderId="0" applyNumberFormat="false" applyBorder="false" applyAlignment="false" applyProtection="false">
      <alignment vertical="center"/>
    </xf>
    <xf numFmtId="0" fontId="55" fillId="20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44" fillId="7" borderId="0" applyNumberFormat="false" applyBorder="false" applyAlignment="false" applyProtection="false">
      <alignment vertical="center"/>
    </xf>
    <xf numFmtId="0" fontId="49" fillId="17" borderId="0" applyNumberFormat="false" applyBorder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0" fontId="0" fillId="0" borderId="0"/>
    <xf numFmtId="0" fontId="52" fillId="0" borderId="23" applyNumberFormat="false" applyFill="false" applyAlignment="false" applyProtection="false">
      <alignment vertical="center"/>
    </xf>
    <xf numFmtId="0" fontId="56" fillId="27" borderId="22" applyNumberFormat="false" applyAlignment="false" applyProtection="false">
      <alignment vertical="center"/>
    </xf>
    <xf numFmtId="0" fontId="49" fillId="28" borderId="0" applyNumberFormat="false" applyBorder="false" applyAlignment="false" applyProtection="false">
      <alignment vertical="center"/>
    </xf>
    <xf numFmtId="0" fontId="0" fillId="0" borderId="0"/>
    <xf numFmtId="0" fontId="44" fillId="32" borderId="0" applyNumberFormat="false" applyBorder="false" applyAlignment="false" applyProtection="false">
      <alignment vertical="center"/>
    </xf>
    <xf numFmtId="0" fontId="5" fillId="0" borderId="0"/>
    <xf numFmtId="0" fontId="48" fillId="0" borderId="0" applyNumberFormat="false" applyFill="false" applyBorder="false" applyAlignment="false" applyProtection="false">
      <alignment vertical="center"/>
    </xf>
    <xf numFmtId="0" fontId="5" fillId="36" borderId="26" applyNumberFormat="false" applyFont="false" applyAlignment="false" applyProtection="false">
      <alignment vertical="center"/>
    </xf>
    <xf numFmtId="0" fontId="49" fillId="15" borderId="0" applyNumberFormat="false" applyBorder="false" applyAlignment="false" applyProtection="false">
      <alignment vertical="center"/>
    </xf>
    <xf numFmtId="0" fontId="0" fillId="0" borderId="0"/>
    <xf numFmtId="0" fontId="46" fillId="9" borderId="0" applyNumberFormat="false" applyBorder="false" applyAlignment="false" applyProtection="false">
      <alignment vertical="center"/>
    </xf>
    <xf numFmtId="0" fontId="50" fillId="0" borderId="23" applyNumberFormat="false" applyFill="false" applyAlignment="false" applyProtection="false">
      <alignment vertical="center"/>
    </xf>
    <xf numFmtId="0" fontId="0" fillId="0" borderId="0"/>
    <xf numFmtId="43" fontId="10" fillId="0" borderId="0" applyFont="false" applyFill="false" applyBorder="false" applyAlignment="false" applyProtection="false">
      <alignment vertical="center"/>
    </xf>
    <xf numFmtId="0" fontId="44" fillId="33" borderId="0" applyNumberFormat="false" applyBorder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0" fontId="10" fillId="0" borderId="0"/>
    <xf numFmtId="0" fontId="60" fillId="0" borderId="0" applyNumberFormat="false" applyFill="false" applyBorder="false" applyAlignment="false" applyProtection="false">
      <alignment vertical="center"/>
    </xf>
    <xf numFmtId="0" fontId="62" fillId="0" borderId="28" applyNumberFormat="false" applyFill="false" applyAlignment="false" applyProtection="false">
      <alignment vertical="center"/>
    </xf>
    <xf numFmtId="0" fontId="11" fillId="0" borderId="0">
      <alignment vertical="center"/>
    </xf>
    <xf numFmtId="0" fontId="59" fillId="10" borderId="25" applyNumberFormat="false" applyAlignment="false" applyProtection="false">
      <alignment vertical="center"/>
    </xf>
    <xf numFmtId="0" fontId="44" fillId="30" borderId="0" applyNumberFormat="false" applyBorder="false" applyAlignment="false" applyProtection="false">
      <alignment vertical="center"/>
    </xf>
    <xf numFmtId="0" fontId="49" fillId="19" borderId="0" applyNumberFormat="false" applyBorder="false" applyAlignment="false" applyProtection="false">
      <alignment vertical="center"/>
    </xf>
    <xf numFmtId="0" fontId="49" fillId="31" borderId="0" applyNumberFormat="false" applyBorder="false" applyAlignment="false" applyProtection="false">
      <alignment vertical="center"/>
    </xf>
    <xf numFmtId="0" fontId="26" fillId="0" borderId="0"/>
    <xf numFmtId="0" fontId="0" fillId="0" borderId="0">
      <alignment vertical="center"/>
    </xf>
    <xf numFmtId="0" fontId="44" fillId="34" borderId="0" applyNumberFormat="false" applyBorder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44" fillId="35" borderId="0" applyNumberFormat="false" applyBorder="false" applyAlignment="false" applyProtection="false">
      <alignment vertical="center"/>
    </xf>
    <xf numFmtId="0" fontId="49" fillId="37" borderId="0" applyNumberFormat="false" applyBorder="false" applyAlignment="false" applyProtection="false">
      <alignment vertical="center"/>
    </xf>
    <xf numFmtId="0" fontId="44" fillId="14" borderId="0" applyNumberFormat="false" applyBorder="false" applyAlignment="false" applyProtection="false">
      <alignment vertical="center"/>
    </xf>
    <xf numFmtId="0" fontId="43" fillId="6" borderId="0" applyNumberFormat="false" applyBorder="false" applyAlignment="false" applyProtection="false">
      <alignment vertical="center"/>
    </xf>
    <xf numFmtId="0" fontId="44" fillId="26" borderId="0" applyNumberFormat="false" applyBorder="false" applyAlignment="false" applyProtection="false">
      <alignment vertical="center"/>
    </xf>
    <xf numFmtId="0" fontId="63" fillId="0" borderId="29" applyNumberFormat="false" applyFill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38" borderId="0" applyNumberFormat="false" applyBorder="false" applyAlignment="false" applyProtection="false">
      <alignment vertical="center"/>
    </xf>
    <xf numFmtId="0" fontId="0" fillId="0" borderId="0"/>
    <xf numFmtId="0" fontId="43" fillId="6" borderId="0" applyNumberFormat="false" applyBorder="false" applyAlignment="false" applyProtection="false">
      <alignment vertical="center"/>
    </xf>
    <xf numFmtId="0" fontId="46" fillId="9" borderId="0" applyNumberFormat="false" applyBorder="false" applyAlignment="false" applyProtection="false">
      <alignment vertical="center"/>
    </xf>
    <xf numFmtId="0" fontId="43" fillId="6" borderId="0" applyNumberFormat="false" applyBorder="false" applyAlignment="false" applyProtection="false">
      <alignment vertical="center"/>
    </xf>
    <xf numFmtId="0" fontId="43" fillId="6" borderId="0" applyNumberFormat="false" applyBorder="false" applyAlignment="false" applyProtection="false">
      <alignment vertical="center"/>
    </xf>
    <xf numFmtId="0" fontId="23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227">
    <xf numFmtId="0" fontId="0" fillId="0" borderId="0" xfId="0" applyFont="true" applyAlignment="true">
      <alignment vertical="center"/>
    </xf>
    <xf numFmtId="0" fontId="1" fillId="0" borderId="0" xfId="24" applyFont="true" applyAlignment="true">
      <alignment vertical="center"/>
    </xf>
    <xf numFmtId="0" fontId="0" fillId="0" borderId="0" xfId="24" applyFont="true" applyFill="true" applyAlignment="true">
      <alignment horizontal="center" vertical="center" wrapText="true"/>
    </xf>
    <xf numFmtId="0" fontId="2" fillId="0" borderId="0" xfId="24" applyFont="true" applyAlignment="true">
      <alignment vertical="center" wrapText="true"/>
    </xf>
    <xf numFmtId="0" fontId="0" fillId="0" borderId="0" xfId="24" applyFont="true" applyAlignment="true">
      <alignment vertical="center" wrapText="true"/>
    </xf>
    <xf numFmtId="181" fontId="0" fillId="0" borderId="0" xfId="24" applyNumberFormat="true" applyFont="true" applyAlignment="true">
      <alignment vertical="center" wrapText="true"/>
    </xf>
    <xf numFmtId="0" fontId="0" fillId="0" borderId="0" xfId="24" applyFont="true" applyAlignment="true">
      <alignment vertical="center"/>
    </xf>
    <xf numFmtId="0" fontId="3" fillId="0" borderId="0" xfId="24" applyFont="true" applyFill="true" applyAlignment="true">
      <alignment horizontal="left" vertical="center" wrapText="true"/>
    </xf>
    <xf numFmtId="0" fontId="4" fillId="0" borderId="0" xfId="24" applyFont="true" applyFill="true" applyAlignment="true">
      <alignment horizontal="center" vertical="center" wrapText="true"/>
    </xf>
    <xf numFmtId="0" fontId="5" fillId="0" borderId="0" xfId="24" applyFont="true" applyFill="true" applyBorder="true" applyAlignment="true">
      <alignment horizontal="center" vertical="center" wrapText="true"/>
    </xf>
    <xf numFmtId="0" fontId="2" fillId="0" borderId="0" xfId="24" applyFont="true" applyFill="true" applyBorder="true" applyAlignment="true">
      <alignment vertical="center" wrapText="true"/>
    </xf>
    <xf numFmtId="0" fontId="5" fillId="0" borderId="0" xfId="24" applyFont="true" applyFill="true" applyBorder="true" applyAlignment="true">
      <alignment vertical="center" wrapText="true"/>
    </xf>
    <xf numFmtId="181" fontId="5" fillId="0" borderId="0" xfId="24" applyNumberFormat="true" applyFont="true" applyFill="true" applyBorder="true" applyAlignment="true">
      <alignment vertical="center" wrapText="true"/>
    </xf>
    <xf numFmtId="0" fontId="6" fillId="0" borderId="1" xfId="24" applyFont="true" applyFill="true" applyBorder="true" applyAlignment="true">
      <alignment horizontal="center" vertical="center" wrapText="true"/>
    </xf>
    <xf numFmtId="181" fontId="6" fillId="0" borderId="1" xfId="24" applyNumberFormat="true" applyFont="true" applyFill="true" applyBorder="true" applyAlignment="true">
      <alignment horizontal="center" vertical="center" wrapText="true"/>
    </xf>
    <xf numFmtId="0" fontId="7" fillId="0" borderId="1" xfId="24" applyFont="true" applyFill="true" applyBorder="true" applyAlignment="true">
      <alignment horizontal="center" vertical="center" wrapText="true"/>
    </xf>
    <xf numFmtId="0" fontId="7" fillId="0" borderId="1" xfId="24" applyFont="true" applyFill="true" applyBorder="true" applyAlignment="true">
      <alignment vertical="center" wrapText="true"/>
    </xf>
    <xf numFmtId="181" fontId="7" fillId="0" borderId="1" xfId="24" applyNumberFormat="true" applyFont="true" applyFill="true" applyBorder="true" applyAlignment="true">
      <alignment horizontal="center" vertical="center" wrapText="true"/>
    </xf>
    <xf numFmtId="0" fontId="7" fillId="0" borderId="0" xfId="24" applyFont="true" applyFill="true" applyAlignment="true">
      <alignment horizontal="center" vertical="center" wrapText="true"/>
    </xf>
    <xf numFmtId="0" fontId="7" fillId="0" borderId="0" xfId="24" applyFont="true" applyAlignment="true">
      <alignment vertical="center" wrapText="true"/>
    </xf>
    <xf numFmtId="181" fontId="7" fillId="0" borderId="0" xfId="24" applyNumberFormat="true" applyFont="true" applyAlignment="true">
      <alignment vertical="center" wrapText="true"/>
    </xf>
    <xf numFmtId="0" fontId="8" fillId="0" borderId="0" xfId="22" applyFont="true" applyBorder="true" applyAlignment="true" applyProtection="true">
      <alignment horizontal="right" vertical="center"/>
    </xf>
    <xf numFmtId="0" fontId="2" fillId="0" borderId="0" xfId="24" applyFont="true" applyFill="true" applyBorder="true" applyAlignment="true">
      <alignment horizontal="right" vertical="center" wrapText="true"/>
    </xf>
    <xf numFmtId="0" fontId="6" fillId="0" borderId="1" xfId="24" applyFont="true" applyFill="true" applyBorder="true" applyAlignment="true">
      <alignment horizontal="justify" vertical="center" wrapText="true"/>
    </xf>
    <xf numFmtId="0" fontId="7" fillId="2" borderId="1" xfId="16" applyFont="true" applyFill="true" applyBorder="true" applyAlignment="true">
      <alignment horizontal="center" vertical="center" wrapText="true" shrinkToFit="true"/>
    </xf>
    <xf numFmtId="0" fontId="9" fillId="0" borderId="0" xfId="22" applyFont="true" applyBorder="true" applyAlignment="true" applyProtection="true"/>
    <xf numFmtId="0" fontId="10" fillId="0" borderId="0" xfId="22"/>
    <xf numFmtId="0" fontId="11" fillId="0" borderId="0" xfId="22" applyFont="true" applyBorder="true" applyAlignment="true" applyProtection="true"/>
    <xf numFmtId="0" fontId="12" fillId="0" borderId="0" xfId="22" applyFont="true" applyBorder="true" applyAlignment="true" applyProtection="true">
      <alignment horizontal="center" vertical="center"/>
    </xf>
    <xf numFmtId="0" fontId="12" fillId="0" borderId="0" xfId="22" applyFont="true" applyBorder="true" applyAlignment="true" applyProtection="true">
      <alignment vertical="center" wrapText="true"/>
    </xf>
    <xf numFmtId="0" fontId="8" fillId="0" borderId="0" xfId="0" applyFont="true" applyBorder="true" applyAlignment="true" applyProtection="true">
      <alignment horizontal="center" vertical="center"/>
    </xf>
    <xf numFmtId="0" fontId="8" fillId="0" borderId="0" xfId="0" applyFont="true" applyBorder="true" applyAlignment="true" applyProtection="true">
      <alignment horizontal="right" vertical="center"/>
    </xf>
    <xf numFmtId="179" fontId="11" fillId="0" borderId="2" xfId="0" applyNumberFormat="true" applyFont="true" applyBorder="true" applyAlignment="true" applyProtection="true">
      <alignment horizontal="center" vertical="center"/>
    </xf>
    <xf numFmtId="179" fontId="11" fillId="0" borderId="2" xfId="0" applyNumberFormat="true" applyFont="true" applyBorder="true" applyAlignment="true" applyProtection="true">
      <alignment horizontal="left" vertical="center"/>
    </xf>
    <xf numFmtId="179" fontId="11" fillId="0" borderId="2" xfId="0" applyNumberFormat="true" applyFont="true" applyBorder="true" applyAlignment="true" applyProtection="true">
      <alignment horizontal="right" vertical="center"/>
    </xf>
    <xf numFmtId="0" fontId="13" fillId="0" borderId="0" xfId="0" applyFont="true" applyAlignment="true">
      <alignment horizontal="left" vertical="center" wrapText="true"/>
    </xf>
    <xf numFmtId="0" fontId="2" fillId="0" borderId="0" xfId="82" applyFont="true" applyFill="true"/>
    <xf numFmtId="0" fontId="0" fillId="0" borderId="0" xfId="84">
      <alignment vertical="center"/>
    </xf>
    <xf numFmtId="0" fontId="14" fillId="0" borderId="0" xfId="82" applyFont="true" applyFill="true" applyAlignment="true">
      <alignment horizontal="left" vertical="center"/>
    </xf>
    <xf numFmtId="0" fontId="4" fillId="0" borderId="0" xfId="84" applyFont="true" applyAlignment="true">
      <alignment horizontal="center" vertical="center"/>
    </xf>
    <xf numFmtId="0" fontId="0" fillId="0" borderId="0" xfId="84" applyAlignment="true">
      <alignment horizontal="center" vertical="center"/>
    </xf>
    <xf numFmtId="0" fontId="2" fillId="0" borderId="3" xfId="84" applyFont="true" applyBorder="true" applyAlignment="true">
      <alignment horizontal="right" vertical="center"/>
    </xf>
    <xf numFmtId="0" fontId="7" fillId="0" borderId="1" xfId="84" applyFont="true" applyBorder="true" applyAlignment="true">
      <alignment horizontal="center" vertical="center" wrapText="true"/>
    </xf>
    <xf numFmtId="0" fontId="7" fillId="0" borderId="1" xfId="84" applyFont="true" applyBorder="true" applyAlignment="true">
      <alignment vertical="center" wrapText="true"/>
    </xf>
    <xf numFmtId="0" fontId="7" fillId="0" borderId="1" xfId="84" applyFont="true" applyFill="true" applyBorder="true" applyAlignment="true">
      <alignment vertical="center"/>
    </xf>
    <xf numFmtId="0" fontId="7" fillId="0" borderId="1" xfId="84" applyFont="true" applyBorder="true" applyAlignment="true">
      <alignment horizontal="center" vertical="center"/>
    </xf>
    <xf numFmtId="0" fontId="7" fillId="0" borderId="1" xfId="84" applyFont="true" applyBorder="true">
      <alignment vertical="center"/>
    </xf>
    <xf numFmtId="0" fontId="0" fillId="0" borderId="4" xfId="84" applyFont="true" applyBorder="true" applyAlignment="true">
      <alignment horizontal="left" vertical="center" wrapText="true"/>
    </xf>
    <xf numFmtId="0" fontId="7" fillId="0" borderId="0" xfId="0" applyFont="true" applyAlignment="true">
      <alignment vertical="center"/>
    </xf>
    <xf numFmtId="0" fontId="2" fillId="0" borderId="3" xfId="84" applyFont="true" applyBorder="true" applyAlignment="true">
      <alignment vertical="center"/>
    </xf>
    <xf numFmtId="0" fontId="14" fillId="0" borderId="0" xfId="0" applyFont="true" applyAlignment="true">
      <alignment vertical="center"/>
    </xf>
    <xf numFmtId="0" fontId="4" fillId="0" borderId="0" xfId="0" applyNumberFormat="true" applyFont="true" applyFill="true" applyAlignment="true">
      <alignment horizontal="center" vertical="center"/>
    </xf>
    <xf numFmtId="0" fontId="0" fillId="0" borderId="0" xfId="0" applyNumberFormat="true" applyFont="true" applyFill="true" applyBorder="true" applyAlignment="true">
      <alignment vertical="center"/>
    </xf>
    <xf numFmtId="0" fontId="2" fillId="0" borderId="0" xfId="0" applyNumberFormat="true" applyFont="true" applyFill="true" applyBorder="true" applyAlignment="true">
      <alignment vertical="center"/>
    </xf>
    <xf numFmtId="0" fontId="11" fillId="2" borderId="5" xfId="0" applyFont="true" applyFill="true" applyBorder="true" applyAlignment="true">
      <alignment horizontal="center" vertical="center" wrapText="true"/>
    </xf>
    <xf numFmtId="0" fontId="15" fillId="2" borderId="6" xfId="0" applyFont="true" applyFill="true" applyBorder="true" applyAlignment="true">
      <alignment vertical="center"/>
    </xf>
    <xf numFmtId="0" fontId="15" fillId="2" borderId="7" xfId="0" applyFont="true" applyFill="true" applyBorder="true" applyAlignment="true">
      <alignment vertical="center"/>
    </xf>
    <xf numFmtId="0" fontId="15" fillId="2" borderId="8" xfId="0" applyFont="true" applyFill="true" applyBorder="true" applyAlignment="true">
      <alignment vertical="center"/>
    </xf>
    <xf numFmtId="0" fontId="15" fillId="2" borderId="9" xfId="0" applyFont="true" applyFill="true" applyBorder="true" applyAlignment="true">
      <alignment vertical="center"/>
    </xf>
    <xf numFmtId="0" fontId="11" fillId="2" borderId="5" xfId="0" applyFont="true" applyFill="true" applyBorder="true" applyAlignment="true">
      <alignment horizontal="left" vertical="center"/>
    </xf>
    <xf numFmtId="0" fontId="11" fillId="2" borderId="5" xfId="0" applyFont="true" applyFill="true" applyBorder="true" applyAlignment="true">
      <alignment horizontal="center" vertical="center"/>
    </xf>
    <xf numFmtId="183" fontId="11" fillId="2" borderId="10" xfId="0" applyNumberFormat="true" applyFont="true" applyFill="true" applyBorder="true" applyAlignment="true">
      <alignment horizontal="right" vertical="center"/>
    </xf>
    <xf numFmtId="0" fontId="16" fillId="2" borderId="5" xfId="0" applyFont="true" applyFill="true" applyBorder="true" applyAlignment="true">
      <alignment horizontal="justify" vertical="center"/>
    </xf>
    <xf numFmtId="178" fontId="11" fillId="2" borderId="10" xfId="0" applyNumberFormat="true" applyFont="true" applyFill="true" applyBorder="true" applyAlignment="true">
      <alignment horizontal="right" vertical="center"/>
    </xf>
    <xf numFmtId="0" fontId="15" fillId="2" borderId="11" xfId="0" applyFont="true" applyFill="true" applyBorder="true" applyAlignment="true">
      <alignment vertical="center"/>
    </xf>
    <xf numFmtId="0" fontId="15" fillId="2" borderId="12" xfId="0" applyFont="true" applyFill="true" applyBorder="true" applyAlignment="true">
      <alignment vertical="center"/>
    </xf>
    <xf numFmtId="183" fontId="11" fillId="2" borderId="5" xfId="0" applyNumberFormat="true" applyFont="true" applyFill="true" applyBorder="true" applyAlignment="true">
      <alignment horizontal="right" vertical="center"/>
    </xf>
    <xf numFmtId="178" fontId="11" fillId="2" borderId="5" xfId="0" applyNumberFormat="true" applyFont="true" applyFill="true" applyBorder="true" applyAlignment="true">
      <alignment horizontal="right" vertical="center"/>
    </xf>
    <xf numFmtId="0" fontId="2" fillId="0" borderId="0" xfId="0" applyNumberFormat="true" applyFont="true" applyFill="true" applyBorder="true" applyAlignment="true">
      <alignment horizontal="right" vertical="center"/>
    </xf>
    <xf numFmtId="0" fontId="15" fillId="2" borderId="13" xfId="0" applyFont="true" applyFill="true" applyBorder="true" applyAlignment="true">
      <alignment vertical="center"/>
    </xf>
    <xf numFmtId="183" fontId="11" fillId="2" borderId="14" xfId="0" applyNumberFormat="true" applyFont="true" applyFill="true" applyBorder="true" applyAlignment="true">
      <alignment horizontal="right" vertical="center"/>
    </xf>
    <xf numFmtId="183" fontId="11" fillId="2" borderId="2" xfId="0" applyNumberFormat="true" applyFont="true" applyFill="true" applyBorder="true" applyAlignment="true">
      <alignment horizontal="right" vertical="center"/>
    </xf>
    <xf numFmtId="178" fontId="11" fillId="2" borderId="14" xfId="0" applyNumberFormat="true" applyFont="true" applyFill="true" applyBorder="true" applyAlignment="true">
      <alignment horizontal="right" vertical="center"/>
    </xf>
    <xf numFmtId="178" fontId="11" fillId="2" borderId="2" xfId="0" applyNumberFormat="true" applyFont="true" applyFill="true" applyBorder="true" applyAlignment="true">
      <alignment horizontal="right" vertical="center"/>
    </xf>
    <xf numFmtId="0" fontId="0" fillId="0" borderId="0" xfId="0" applyFont="true" applyAlignment="true">
      <alignment horizontal="center" vertical="center"/>
    </xf>
    <xf numFmtId="0" fontId="15" fillId="2" borderId="15" xfId="0" applyFont="true" applyFill="true" applyBorder="true" applyAlignment="true">
      <alignment vertical="center"/>
    </xf>
    <xf numFmtId="0" fontId="15" fillId="2" borderId="16" xfId="0" applyFont="true" applyFill="true" applyBorder="true" applyAlignment="true">
      <alignment vertical="center"/>
    </xf>
    <xf numFmtId="183" fontId="11" fillId="2" borderId="17" xfId="0" applyNumberFormat="true" applyFont="true" applyFill="true" applyBorder="true" applyAlignment="true">
      <alignment horizontal="right" vertical="center"/>
    </xf>
    <xf numFmtId="183" fontId="11" fillId="2" borderId="6" xfId="0" applyNumberFormat="true" applyFont="true" applyFill="true" applyBorder="true" applyAlignment="true">
      <alignment horizontal="right" vertical="center"/>
    </xf>
    <xf numFmtId="0" fontId="4" fillId="0" borderId="0" xfId="0" applyNumberFormat="true" applyFont="true" applyFill="true" applyAlignment="true">
      <alignment vertical="center"/>
    </xf>
    <xf numFmtId="0" fontId="2" fillId="0" borderId="0" xfId="0" applyNumberFormat="true" applyFont="true" applyFill="true" applyAlignment="true">
      <alignment horizontal="right" vertical="center"/>
    </xf>
    <xf numFmtId="0" fontId="15" fillId="2" borderId="18" xfId="0" applyFont="true" applyFill="true" applyBorder="true" applyAlignment="true">
      <alignment vertical="center"/>
    </xf>
    <xf numFmtId="177" fontId="11" fillId="2" borderId="6" xfId="0" applyNumberFormat="true" applyFont="true" applyFill="true" applyBorder="true" applyAlignment="true">
      <alignment horizontal="right" vertical="center"/>
    </xf>
    <xf numFmtId="177" fontId="11" fillId="2" borderId="2" xfId="0" applyNumberFormat="true" applyFont="true" applyFill="true" applyBorder="true" applyAlignment="true">
      <alignment horizontal="right" vertical="center"/>
    </xf>
    <xf numFmtId="0" fontId="0" fillId="0" borderId="0" xfId="50"/>
    <xf numFmtId="0" fontId="0" fillId="0" borderId="0" xfId="50" applyNumberFormat="true" applyFont="true" applyFill="true" applyBorder="true" applyAlignment="true"/>
    <xf numFmtId="0" fontId="3" fillId="0" borderId="0" xfId="50" applyNumberFormat="true" applyFont="true" applyFill="true" applyBorder="true" applyAlignment="true"/>
    <xf numFmtId="0" fontId="17" fillId="0" borderId="0" xfId="50" applyNumberFormat="true" applyFont="true" applyFill="true" applyBorder="true" applyAlignment="true">
      <alignment horizontal="center" vertical="center"/>
    </xf>
    <xf numFmtId="0" fontId="18" fillId="0" borderId="0" xfId="50" applyFont="true"/>
    <xf numFmtId="0" fontId="0" fillId="0" borderId="0" xfId="50" applyFont="true" applyAlignment="true">
      <alignment horizontal="right"/>
    </xf>
    <xf numFmtId="0" fontId="19" fillId="3" borderId="19" xfId="50" applyNumberFormat="true" applyFont="true" applyFill="true" applyBorder="true" applyAlignment="true" applyProtection="true">
      <alignment horizontal="center" vertical="center" wrapText="true"/>
    </xf>
    <xf numFmtId="0" fontId="20" fillId="3" borderId="1" xfId="50" applyNumberFormat="true" applyFont="true" applyFill="true" applyBorder="true" applyAlignment="true" applyProtection="true">
      <alignment horizontal="center" vertical="center"/>
    </xf>
    <xf numFmtId="0" fontId="0" fillId="3" borderId="1" xfId="50" applyNumberFormat="true" applyFont="true" applyFill="true" applyBorder="true" applyAlignment="true" applyProtection="true">
      <alignment horizontal="center" vertical="center"/>
    </xf>
    <xf numFmtId="0" fontId="21" fillId="3" borderId="1" xfId="50" applyNumberFormat="true" applyFont="true" applyFill="true" applyBorder="true" applyAlignment="true" applyProtection="true">
      <alignment horizontal="center" vertical="center" wrapText="true"/>
    </xf>
    <xf numFmtId="0" fontId="0" fillId="0" borderId="0" xfId="37" applyNumberFormat="true" applyFont="true" applyFill="true" applyAlignment="true">
      <alignment vertical="center"/>
    </xf>
    <xf numFmtId="0" fontId="22" fillId="0" borderId="0" xfId="41" applyNumberFormat="true" applyFont="true" applyFill="true" applyBorder="true" applyAlignment="true"/>
    <xf numFmtId="0" fontId="23" fillId="0" borderId="0" xfId="41" applyNumberFormat="true" applyFont="true" applyFill="true" applyBorder="true" applyAlignment="true"/>
    <xf numFmtId="0" fontId="24" fillId="0" borderId="0" xfId="41" applyNumberFormat="true" applyFont="true" applyFill="true" applyAlignment="true">
      <alignment horizontal="center"/>
    </xf>
    <xf numFmtId="0" fontId="24" fillId="0" borderId="0" xfId="41" applyNumberFormat="true" applyFont="true" applyFill="true" applyBorder="true" applyAlignment="true"/>
    <xf numFmtId="0" fontId="3" fillId="0" borderId="0" xfId="0" applyNumberFormat="true" applyFont="true" applyFill="true" applyBorder="true" applyAlignment="true"/>
    <xf numFmtId="0" fontId="0" fillId="0" borderId="0" xfId="0" applyNumberFormat="true" applyFont="true" applyFill="true" applyBorder="true" applyAlignment="true">
      <alignment horizontal="right"/>
    </xf>
    <xf numFmtId="0" fontId="0" fillId="0" borderId="0" xfId="0" applyFont="true" applyAlignment="true">
      <alignment horizontal="right" vertical="center"/>
    </xf>
    <xf numFmtId="0" fontId="25" fillId="4" borderId="1" xfId="37" applyNumberFormat="true" applyFont="true" applyFill="true" applyBorder="true" applyAlignment="true" applyProtection="true">
      <alignment vertical="center" shrinkToFit="true"/>
      <protection locked="false"/>
    </xf>
    <xf numFmtId="0" fontId="26" fillId="4" borderId="1" xfId="51" applyNumberFormat="true" applyFont="true" applyFill="true" applyBorder="true" applyAlignment="true" applyProtection="true">
      <alignment vertical="center"/>
    </xf>
    <xf numFmtId="0" fontId="25" fillId="0" borderId="1" xfId="37" applyNumberFormat="true" applyFont="true" applyFill="true" applyBorder="true" applyAlignment="true" applyProtection="true">
      <alignment vertical="center" shrinkToFit="true"/>
      <protection locked="false"/>
    </xf>
    <xf numFmtId="0" fontId="27" fillId="0" borderId="1" xfId="51" applyNumberFormat="true" applyFont="true" applyFill="true" applyBorder="true" applyAlignment="true" applyProtection="true">
      <alignment vertical="center"/>
    </xf>
    <xf numFmtId="0" fontId="26" fillId="0" borderId="1" xfId="51" applyNumberFormat="true" applyFont="true" applyFill="true" applyBorder="true" applyAlignment="true" applyProtection="true">
      <alignment vertical="center"/>
    </xf>
    <xf numFmtId="0" fontId="26" fillId="0" borderId="1" xfId="37" applyNumberFormat="true" applyFont="true" applyFill="true" applyBorder="true" applyAlignment="true" applyProtection="true">
      <alignment vertical="center" shrinkToFit="true"/>
      <protection locked="false"/>
    </xf>
    <xf numFmtId="178" fontId="25" fillId="0" borderId="1" xfId="51" applyNumberFormat="true" applyFont="true" applyFill="true" applyBorder="true" applyAlignment="true" applyProtection="true">
      <alignment vertical="center"/>
    </xf>
    <xf numFmtId="0" fontId="0" fillId="0" borderId="0" xfId="0" applyFont="true" applyFill="true" applyAlignment="true">
      <alignment vertical="center"/>
    </xf>
    <xf numFmtId="0" fontId="28" fillId="0" borderId="0" xfId="0" applyFont="true" applyFill="true" applyAlignment="true">
      <alignment vertical="center"/>
    </xf>
    <xf numFmtId="0" fontId="7" fillId="0" borderId="0" xfId="0" applyFont="true" applyFill="true"/>
    <xf numFmtId="0" fontId="0" fillId="0" borderId="0" xfId="0" applyFont="true" applyFill="true" applyAlignment="true">
      <alignment wrapText="true"/>
    </xf>
    <xf numFmtId="0" fontId="0" fillId="0" borderId="0" xfId="0" applyFont="true" applyFill="true"/>
    <xf numFmtId="0" fontId="14" fillId="0" borderId="0" xfId="0" applyFont="true" applyFill="true" applyAlignment="true">
      <alignment vertical="center" wrapText="true"/>
    </xf>
    <xf numFmtId="0" fontId="0" fillId="0" borderId="0" xfId="0" applyFont="true" applyFill="true" applyAlignment="true">
      <alignment vertical="center" wrapText="true"/>
    </xf>
    <xf numFmtId="0" fontId="4" fillId="0" borderId="0" xfId="11" applyFont="true" applyAlignment="true">
      <alignment horizontal="center" vertical="center" wrapText="true"/>
    </xf>
    <xf numFmtId="0" fontId="4" fillId="0" borderId="0" xfId="11" applyFont="true" applyAlignment="true">
      <alignment vertical="center" wrapText="true"/>
    </xf>
    <xf numFmtId="0" fontId="17" fillId="0" borderId="0" xfId="11" applyFont="true" applyAlignment="true">
      <alignment horizontal="center" wrapText="true"/>
    </xf>
    <xf numFmtId="0" fontId="17" fillId="0" borderId="0" xfId="11" applyFont="true" applyAlignment="true">
      <alignment horizontal="center"/>
    </xf>
    <xf numFmtId="0" fontId="8" fillId="0" borderId="0" xfId="11" applyFont="true" applyAlignment="true">
      <alignment wrapText="true"/>
    </xf>
    <xf numFmtId="0" fontId="23" fillId="0" borderId="0" xfId="11"/>
    <xf numFmtId="0" fontId="7" fillId="0" borderId="0" xfId="11" applyFont="true"/>
    <xf numFmtId="57" fontId="2" fillId="0" borderId="0" xfId="11" applyNumberFormat="true" applyFont="true" applyAlignment="true">
      <alignment horizontal="right" wrapText="true"/>
    </xf>
    <xf numFmtId="0" fontId="8" fillId="2" borderId="1" xfId="0" applyFont="true" applyFill="true" applyBorder="true" applyAlignment="true">
      <alignment vertical="center"/>
    </xf>
    <xf numFmtId="0" fontId="8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8" fillId="2" borderId="1" xfId="0" applyFont="true" applyFill="true" applyBorder="true" applyAlignment="true">
      <alignment horizontal="left" vertical="center" wrapText="true"/>
    </xf>
    <xf numFmtId="178" fontId="8" fillId="2" borderId="1" xfId="0" applyNumberFormat="true" applyFont="true" applyFill="true" applyBorder="true" applyAlignment="true">
      <alignment horizontal="right" vertical="center"/>
    </xf>
    <xf numFmtId="0" fontId="8" fillId="2" borderId="1" xfId="0" applyFont="true" applyFill="true" applyBorder="true" applyAlignment="true">
      <alignment horizontal="left" vertical="center"/>
    </xf>
    <xf numFmtId="0" fontId="7" fillId="0" borderId="0" xfId="41" applyFont="true" applyFill="true" applyAlignment="true"/>
    <xf numFmtId="0" fontId="4" fillId="0" borderId="0" xfId="11" applyFont="true" applyAlignment="true">
      <alignment vertical="center"/>
    </xf>
    <xf numFmtId="0" fontId="4" fillId="0" borderId="0" xfId="11" applyFont="true" applyAlignment="true">
      <alignment horizontal="center" vertical="center"/>
    </xf>
    <xf numFmtId="178" fontId="8" fillId="2" borderId="20" xfId="0" applyNumberFormat="true" applyFont="true" applyFill="true" applyBorder="true" applyAlignment="true">
      <alignment horizontal="right" vertical="center"/>
    </xf>
    <xf numFmtId="0" fontId="0" fillId="0" borderId="0" xfId="41" applyFill="true"/>
    <xf numFmtId="0" fontId="3" fillId="0" borderId="0" xfId="0" applyFont="true"/>
    <xf numFmtId="0" fontId="0" fillId="0" borderId="0" xfId="0"/>
    <xf numFmtId="0" fontId="29" fillId="0" borderId="0" xfId="0" applyNumberFormat="true" applyFont="true" applyFill="true" applyAlignment="true" applyProtection="true">
      <alignment horizontal="center" vertical="center"/>
    </xf>
    <xf numFmtId="0" fontId="18" fillId="0" borderId="0" xfId="0" applyFont="true"/>
    <xf numFmtId="0" fontId="0" fillId="0" borderId="0" xfId="0" applyFont="true" applyAlignment="true">
      <alignment horizontal="right"/>
    </xf>
    <xf numFmtId="0" fontId="19" fillId="3" borderId="19" xfId="0" applyNumberFormat="true" applyFont="true" applyFill="true" applyBorder="true" applyAlignment="true" applyProtection="true">
      <alignment horizontal="center" vertical="center" wrapText="true"/>
    </xf>
    <xf numFmtId="0" fontId="20" fillId="3" borderId="1" xfId="0" applyNumberFormat="true" applyFont="true" applyFill="true" applyBorder="true" applyAlignment="true" applyProtection="true">
      <alignment horizontal="center" vertical="center"/>
    </xf>
    <xf numFmtId="0" fontId="0" fillId="3" borderId="1" xfId="0" applyNumberFormat="true" applyFont="true" applyFill="true" applyBorder="true" applyAlignment="true" applyProtection="true">
      <alignment horizontal="center" vertical="center"/>
    </xf>
    <xf numFmtId="0" fontId="21" fillId="3" borderId="1" xfId="0" applyNumberFormat="true" applyFont="true" applyFill="true" applyBorder="true" applyAlignment="true" applyProtection="true">
      <alignment horizontal="center" vertical="center" wrapText="true"/>
    </xf>
    <xf numFmtId="0" fontId="0" fillId="0" borderId="0" xfId="37" applyFont="true" applyFill="true" applyAlignment="true">
      <alignment vertical="center"/>
    </xf>
    <xf numFmtId="0" fontId="30" fillId="0" borderId="0" xfId="37" applyFont="true" applyFill="true" applyAlignment="true">
      <alignment vertical="center"/>
    </xf>
    <xf numFmtId="0" fontId="0" fillId="0" borderId="0" xfId="37" applyNumberFormat="true" applyFont="true" applyFill="true" applyAlignment="true">
      <alignment vertical="center" wrapText="true"/>
    </xf>
    <xf numFmtId="0" fontId="20" fillId="0" borderId="0" xfId="37" applyNumberFormat="true" applyFont="true" applyFill="true" applyAlignment="true">
      <alignment vertical="center" wrapText="true"/>
    </xf>
    <xf numFmtId="0" fontId="31" fillId="0" borderId="0" xfId="37" applyNumberFormat="true" applyFont="true" applyFill="true" applyAlignment="true" applyProtection="true">
      <alignment horizontal="center" vertical="center" wrapText="true"/>
      <protection locked="false"/>
    </xf>
    <xf numFmtId="0" fontId="7" fillId="0" borderId="0" xfId="37" applyNumberFormat="true" applyFont="true" applyFill="true" applyAlignment="true" applyProtection="true">
      <alignment horizontal="left" vertical="center" wrapText="true"/>
      <protection locked="false"/>
    </xf>
    <xf numFmtId="178" fontId="7" fillId="0" borderId="0" xfId="37" applyNumberFormat="true" applyFont="true" applyFill="true" applyAlignment="true" applyProtection="true">
      <alignment vertical="center"/>
      <protection locked="false"/>
    </xf>
    <xf numFmtId="0" fontId="25" fillId="0" borderId="1" xfId="37" applyNumberFormat="true" applyFont="true" applyFill="true" applyBorder="true" applyAlignment="true" applyProtection="true">
      <alignment horizontal="distributed" vertical="center" shrinkToFit="true"/>
      <protection locked="false"/>
    </xf>
    <xf numFmtId="0" fontId="25" fillId="0" borderId="1" xfId="37" applyNumberFormat="true" applyFont="true" applyFill="true" applyBorder="true" applyAlignment="true" applyProtection="true">
      <alignment horizontal="center" vertical="center"/>
      <protection locked="false"/>
    </xf>
    <xf numFmtId="0" fontId="25" fillId="4" borderId="1" xfId="51" applyNumberFormat="true" applyFont="true" applyFill="true" applyBorder="true" applyAlignment="true" applyProtection="true">
      <alignment vertical="center"/>
      <protection locked="false"/>
    </xf>
    <xf numFmtId="0" fontId="25" fillId="0" borderId="1" xfId="51" applyNumberFormat="true" applyFont="true" applyFill="true" applyBorder="true" applyAlignment="true" applyProtection="true">
      <alignment vertical="center"/>
      <protection locked="false"/>
    </xf>
    <xf numFmtId="0" fontId="26" fillId="4" borderId="1" xfId="37" applyNumberFormat="true" applyFont="true" applyFill="true" applyBorder="true" applyAlignment="true" applyProtection="true">
      <alignment vertical="center" shrinkToFit="true"/>
      <protection locked="false"/>
    </xf>
    <xf numFmtId="0" fontId="27" fillId="0" borderId="1" xfId="37" applyNumberFormat="true" applyFont="true" applyFill="true" applyBorder="true" applyAlignment="true" applyProtection="true">
      <alignment vertical="center" shrinkToFit="true"/>
      <protection locked="false"/>
    </xf>
    <xf numFmtId="178" fontId="26" fillId="0" borderId="1" xfId="51" applyNumberFormat="true" applyFont="true" applyFill="true" applyBorder="true" applyAlignment="true" applyProtection="true">
      <alignment vertical="center"/>
    </xf>
    <xf numFmtId="178" fontId="26" fillId="4" borderId="1" xfId="51" applyNumberFormat="true" applyFont="true" applyFill="true" applyBorder="true" applyAlignment="true" applyProtection="true">
      <alignment vertical="center"/>
    </xf>
    <xf numFmtId="178" fontId="26" fillId="4" borderId="1" xfId="51" applyNumberFormat="true" applyFont="true" applyFill="true" applyBorder="true" applyAlignment="true" applyProtection="true">
      <alignment vertical="center"/>
      <protection locked="false"/>
    </xf>
    <xf numFmtId="0" fontId="26" fillId="0" borderId="1" xfId="51" applyNumberFormat="true" applyFont="true" applyFill="true" applyBorder="true" applyAlignment="true" applyProtection="true">
      <alignment vertical="center"/>
      <protection locked="false"/>
    </xf>
    <xf numFmtId="0" fontId="26" fillId="0" borderId="1" xfId="51" applyNumberFormat="true" applyFont="true" applyFill="true" applyBorder="true" applyAlignment="true">
      <alignment vertical="center"/>
    </xf>
    <xf numFmtId="0" fontId="26" fillId="0" borderId="1" xfId="37" applyFont="true" applyFill="true" applyBorder="true" applyAlignment="true" applyProtection="true">
      <alignment vertical="center" shrinkToFit="true"/>
      <protection locked="false"/>
    </xf>
    <xf numFmtId="0" fontId="26" fillId="5" borderId="1" xfId="51" applyNumberFormat="true" applyFont="true" applyFill="true" applyBorder="true" applyAlignment="true" applyProtection="true">
      <alignment vertical="center"/>
    </xf>
    <xf numFmtId="0" fontId="26" fillId="5" borderId="1" xfId="37" applyNumberFormat="true" applyFont="true" applyFill="true" applyBorder="true" applyAlignment="true" applyProtection="true">
      <alignment vertical="center" shrinkToFit="true"/>
      <protection locked="false"/>
    </xf>
    <xf numFmtId="0" fontId="26" fillId="4" borderId="1" xfId="37" applyFont="true" applyFill="true" applyBorder="true" applyAlignment="true" applyProtection="true">
      <alignment vertical="center" shrinkToFit="true"/>
      <protection locked="false"/>
    </xf>
    <xf numFmtId="0" fontId="27" fillId="0" borderId="1" xfId="37" applyFont="true" applyFill="true" applyBorder="true" applyAlignment="true" applyProtection="true">
      <alignment vertical="center" shrinkToFit="true"/>
      <protection locked="false"/>
    </xf>
    <xf numFmtId="182" fontId="26" fillId="0" borderId="1" xfId="51" applyNumberFormat="true" applyFont="true" applyFill="true" applyBorder="true" applyAlignment="true" applyProtection="true">
      <alignment vertical="center"/>
    </xf>
    <xf numFmtId="178" fontId="26" fillId="5" borderId="1" xfId="51" applyNumberFormat="true" applyFont="true" applyFill="true" applyBorder="true" applyAlignment="true" applyProtection="true">
      <alignment vertical="center"/>
    </xf>
    <xf numFmtId="178" fontId="26" fillId="0" borderId="1" xfId="51" applyNumberFormat="true" applyFont="true" applyFill="true" applyBorder="true" applyAlignment="true" applyProtection="true">
      <alignment vertical="center"/>
      <protection locked="false"/>
    </xf>
    <xf numFmtId="0" fontId="27" fillId="0" borderId="1" xfId="37" applyNumberFormat="true" applyFont="true" applyFill="true" applyBorder="true" applyAlignment="true" applyProtection="true">
      <alignment vertical="center" shrinkToFit="true" readingOrder="1"/>
      <protection locked="false"/>
    </xf>
    <xf numFmtId="0" fontId="26" fillId="5" borderId="1" xfId="37" applyNumberFormat="true" applyFont="true" applyFill="true" applyBorder="true" applyAlignment="true" applyProtection="true">
      <alignment vertical="center" shrinkToFit="true" readingOrder="1"/>
      <protection locked="false"/>
    </xf>
    <xf numFmtId="0" fontId="26" fillId="0" borderId="1" xfId="37" applyNumberFormat="true" applyFont="true" applyFill="true" applyBorder="true" applyAlignment="true" applyProtection="true">
      <alignment vertical="center" shrinkToFit="true" readingOrder="1"/>
      <protection locked="false"/>
    </xf>
    <xf numFmtId="0" fontId="26" fillId="0" borderId="1" xfId="37" applyNumberFormat="true" applyFont="true" applyFill="true" applyBorder="true" applyAlignment="true" applyProtection="true">
      <alignment vertical="center" wrapText="true" readingOrder="1"/>
      <protection locked="false"/>
    </xf>
    <xf numFmtId="0" fontId="0" fillId="0" borderId="0" xfId="0" applyFont="true"/>
    <xf numFmtId="0" fontId="0" fillId="0" borderId="0" xfId="0" applyNumberFormat="true"/>
    <xf numFmtId="0" fontId="19" fillId="0" borderId="0" xfId="0" applyNumberFormat="true" applyFont="true" applyBorder="true" applyAlignment="true" applyProtection="true"/>
    <xf numFmtId="0" fontId="9" fillId="0" borderId="0" xfId="0" applyFont="true" applyBorder="true" applyAlignment="true" applyProtection="true"/>
    <xf numFmtId="0" fontId="32" fillId="0" borderId="0" xfId="0" applyNumberFormat="true" applyFont="true" applyBorder="true" applyAlignment="true" applyProtection="true">
      <alignment horizontal="center" vertical="center"/>
    </xf>
    <xf numFmtId="0" fontId="32" fillId="0" borderId="0" xfId="0" applyFont="true" applyBorder="true" applyAlignment="true" applyProtection="true">
      <alignment horizontal="center" vertical="center"/>
    </xf>
    <xf numFmtId="0" fontId="8" fillId="0" borderId="0" xfId="0" applyNumberFormat="true" applyFont="true" applyBorder="true" applyAlignment="true" applyProtection="true">
      <alignment horizontal="center" vertical="center"/>
    </xf>
    <xf numFmtId="0" fontId="11" fillId="0" borderId="2" xfId="0" applyNumberFormat="true" applyFont="true" applyBorder="true" applyAlignment="true" applyProtection="true">
      <alignment horizontal="center" vertical="center"/>
    </xf>
    <xf numFmtId="0" fontId="11" fillId="0" borderId="2" xfId="0" applyFont="true" applyBorder="true" applyAlignment="true" applyProtection="true">
      <alignment horizontal="center" vertical="center"/>
    </xf>
    <xf numFmtId="0" fontId="33" fillId="0" borderId="2" xfId="0" applyNumberFormat="true" applyFont="true" applyBorder="true" applyAlignment="true" applyProtection="true">
      <alignment horizontal="left" vertical="center"/>
    </xf>
    <xf numFmtId="179" fontId="33" fillId="0" borderId="2" xfId="0" applyNumberFormat="true" applyFont="true" applyBorder="true" applyAlignment="true" applyProtection="true">
      <alignment horizontal="right" vertical="center"/>
    </xf>
    <xf numFmtId="179" fontId="33" fillId="0" borderId="2" xfId="0" applyNumberFormat="true" applyFont="true" applyBorder="true" applyAlignment="true" applyProtection="true">
      <alignment horizontal="center" vertical="center"/>
    </xf>
    <xf numFmtId="0" fontId="8" fillId="0" borderId="2" xfId="0" applyNumberFormat="true" applyFont="true" applyBorder="true" applyAlignment="true" applyProtection="true">
      <alignment horizontal="left" vertical="center"/>
    </xf>
    <xf numFmtId="179" fontId="8" fillId="0" borderId="2" xfId="0" applyNumberFormat="true" applyFont="true" applyBorder="true" applyAlignment="true" applyProtection="true">
      <alignment horizontal="right" vertical="center"/>
    </xf>
    <xf numFmtId="179" fontId="8" fillId="0" borderId="2" xfId="0" applyNumberFormat="true" applyFont="true" applyBorder="true" applyAlignment="true" applyProtection="true">
      <alignment horizontal="center" vertical="center"/>
    </xf>
    <xf numFmtId="0" fontId="34" fillId="0" borderId="0" xfId="0" applyFont="true" applyBorder="true" applyAlignment="true" applyProtection="true">
      <alignment horizontal="right" vertical="center" wrapText="true"/>
    </xf>
    <xf numFmtId="0" fontId="3" fillId="0" borderId="0" xfId="0" applyFont="true" applyAlignment="true">
      <alignment vertical="center"/>
    </xf>
    <xf numFmtId="0" fontId="4" fillId="0" borderId="0" xfId="0" applyFont="true" applyFill="true" applyAlignment="true">
      <alignment horizontal="center" vertical="center"/>
    </xf>
    <xf numFmtId="0" fontId="8" fillId="0" borderId="0" xfId="41" applyNumberFormat="true" applyFont="true" applyFill="true" applyBorder="true" applyAlignment="true"/>
    <xf numFmtId="0" fontId="23" fillId="0" borderId="0" xfId="41" applyNumberFormat="true" applyFont="true" applyFill="true" applyBorder="true" applyAlignment="true">
      <alignment wrapText="true"/>
    </xf>
    <xf numFmtId="0" fontId="8" fillId="0" borderId="0" xfId="41" applyNumberFormat="true" applyFont="true" applyFill="true" applyBorder="true" applyAlignment="true">
      <alignment horizontal="center"/>
    </xf>
    <xf numFmtId="0" fontId="8" fillId="0" borderId="1" xfId="41" applyNumberFormat="true" applyFont="true" applyFill="true" applyBorder="true" applyAlignment="true">
      <alignment horizontal="left" vertical="center"/>
    </xf>
    <xf numFmtId="0" fontId="8" fillId="0" borderId="1" xfId="41" applyNumberFormat="true" applyFont="true" applyFill="true" applyBorder="true" applyAlignment="true">
      <alignment horizontal="center" vertical="center" wrapText="true"/>
    </xf>
    <xf numFmtId="0" fontId="8" fillId="0" borderId="1" xfId="41" applyNumberFormat="true" applyFont="true" applyFill="true" applyBorder="true" applyAlignment="true">
      <alignment horizontal="left" vertical="center" wrapText="true"/>
    </xf>
    <xf numFmtId="0" fontId="8" fillId="0" borderId="1" xfId="80" applyFont="true" applyFill="true" applyBorder="true" applyAlignment="true">
      <alignment horizontal="right" vertical="center"/>
    </xf>
    <xf numFmtId="0" fontId="35" fillId="0" borderId="0" xfId="41" applyNumberFormat="true" applyFont="true" applyFill="true" applyAlignment="true">
      <alignment horizontal="right"/>
    </xf>
    <xf numFmtId="0" fontId="8" fillId="0" borderId="21" xfId="41" applyNumberFormat="true" applyFont="true" applyFill="true" applyBorder="true" applyAlignment="true">
      <alignment horizontal="center" vertical="center"/>
    </xf>
    <xf numFmtId="0" fontId="8" fillId="0" borderId="20" xfId="41" applyNumberFormat="true" applyFont="true" applyFill="true" applyBorder="true" applyAlignment="true">
      <alignment horizontal="center" vertical="center"/>
    </xf>
    <xf numFmtId="0" fontId="14" fillId="0" borderId="0" xfId="0" applyFont="true" applyFill="true" applyAlignment="true">
      <alignment vertical="center"/>
    </xf>
    <xf numFmtId="0" fontId="0" fillId="0" borderId="0" xfId="0" applyFont="true" applyFill="true" applyAlignment="true">
      <alignment horizontal="right" vertical="center"/>
    </xf>
    <xf numFmtId="49" fontId="8" fillId="0" borderId="1" xfId="41" applyNumberFormat="true" applyFont="true" applyFill="true" applyBorder="true" applyAlignment="true">
      <alignment horizontal="left" vertical="center"/>
    </xf>
    <xf numFmtId="0" fontId="3" fillId="0" borderId="0" xfId="0" applyFont="true" applyFill="true" applyAlignment="true">
      <alignment vertical="center"/>
    </xf>
    <xf numFmtId="0" fontId="36" fillId="0" borderId="0" xfId="0" applyFont="true" applyFill="true" applyAlignment="true">
      <alignment vertical="center"/>
    </xf>
    <xf numFmtId="0" fontId="0" fillId="0" borderId="0" xfId="0" applyFill="true" applyAlignment="true">
      <alignment horizontal="right" vertical="center"/>
    </xf>
    <xf numFmtId="0" fontId="2" fillId="0" borderId="1" xfId="0" applyFont="true" applyFill="true" applyBorder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vertical="center"/>
    </xf>
    <xf numFmtId="176" fontId="2" fillId="0" borderId="1" xfId="0" applyNumberFormat="true" applyFont="true" applyFill="true" applyBorder="true" applyAlignment="true" applyProtection="true">
      <alignment vertical="center"/>
    </xf>
    <xf numFmtId="180" fontId="2" fillId="0" borderId="1" xfId="0" applyNumberFormat="true" applyFont="true" applyFill="true" applyBorder="true" applyAlignment="true" applyProtection="true">
      <alignment vertical="center"/>
    </xf>
    <xf numFmtId="183" fontId="2" fillId="0" borderId="1" xfId="0" applyNumberFormat="true" applyFont="true" applyFill="true" applyBorder="true" applyAlignment="true" applyProtection="true">
      <alignment vertical="center"/>
      <protection locked="false"/>
    </xf>
    <xf numFmtId="0" fontId="2" fillId="0" borderId="1" xfId="0" applyFont="true" applyFill="true" applyBorder="true" applyAlignment="true" applyProtection="true">
      <alignment vertical="center"/>
      <protection locked="false"/>
    </xf>
    <xf numFmtId="0" fontId="2" fillId="2" borderId="1" xfId="0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distributed" vertical="center"/>
    </xf>
    <xf numFmtId="0" fontId="37" fillId="0" borderId="0" xfId="50" applyNumberFormat="true" applyFont="true" applyFill="true" applyBorder="true" applyAlignment="true" applyProtection="true">
      <alignment vertical="center"/>
      <protection locked="false"/>
    </xf>
    <xf numFmtId="0" fontId="38" fillId="0" borderId="0" xfId="50" applyNumberFormat="true" applyFont="true" applyFill="true" applyBorder="true" applyAlignment="true" applyProtection="true">
      <alignment vertical="center"/>
      <protection locked="false"/>
    </xf>
    <xf numFmtId="0" fontId="0" fillId="0" borderId="0" xfId="50" applyNumberFormat="true" applyFont="true" applyFill="true" applyBorder="true" applyAlignment="true" applyProtection="true">
      <alignment vertical="center"/>
      <protection locked="false"/>
    </xf>
    <xf numFmtId="0" fontId="39" fillId="0" borderId="0" xfId="50" applyNumberFormat="true" applyFont="true" applyFill="true" applyBorder="true" applyAlignment="true" applyProtection="true">
      <alignment horizontal="center" vertical="center"/>
      <protection locked="false"/>
    </xf>
    <xf numFmtId="0" fontId="37" fillId="0" borderId="0" xfId="50" applyNumberFormat="true" applyFont="true" applyFill="true" applyBorder="true" applyAlignment="true" applyProtection="true">
      <alignment horizontal="left" vertical="center"/>
      <protection locked="false"/>
    </xf>
    <xf numFmtId="0" fontId="40" fillId="0" borderId="0" xfId="0" applyFont="true" applyAlignment="true" applyProtection="true">
      <alignment vertical="center"/>
      <protection locked="false"/>
    </xf>
    <xf numFmtId="0" fontId="41" fillId="0" borderId="0" xfId="0" applyFont="true" applyAlignment="true" applyProtection="true">
      <alignment vertical="center"/>
      <protection locked="false"/>
    </xf>
    <xf numFmtId="0" fontId="42" fillId="0" borderId="0" xfId="0" applyFont="true" applyAlignment="true" applyProtection="true">
      <alignment horizontal="center" vertical="center" wrapText="true"/>
      <protection locked="false"/>
    </xf>
    <xf numFmtId="0" fontId="18" fillId="0" borderId="0" xfId="0" applyFont="true" applyAlignment="true">
      <alignment horizontal="center" vertical="center"/>
    </xf>
    <xf numFmtId="57" fontId="18" fillId="0" borderId="0" xfId="0" applyNumberFormat="true" applyFont="true" applyAlignment="true">
      <alignment horizontal="center" vertical="center"/>
    </xf>
  </cellXfs>
  <cellStyles count="85">
    <cellStyle name="常规" xfId="0" builtinId="0"/>
    <cellStyle name="样式 1" xfId="1"/>
    <cellStyle name="千位分隔 4" xfId="2"/>
    <cellStyle name="千位分隔 3" xfId="3"/>
    <cellStyle name="千位分隔 2" xfId="4"/>
    <cellStyle name="好_潞城市2017年决算" xfId="5"/>
    <cellStyle name="强调文字颜色 3" xfId="6" builtinId="37"/>
    <cellStyle name="40% - 强调文字颜色 2" xfId="7" builtinId="35"/>
    <cellStyle name="常规 2" xfId="8"/>
    <cellStyle name="40% - 强调文字颜色 1" xfId="9" builtinId="31"/>
    <cellStyle name="强调文字颜色 2" xfId="10" builtinId="33"/>
    <cellStyle name="常规_Z09 2020年政府性基金预算收支明细表(财预09-1表)" xfId="11"/>
    <cellStyle name="适中" xfId="12" builtinId="28"/>
    <cellStyle name="好_2016年预算表格 - 3.1" xfId="13"/>
    <cellStyle name="强调文字颜色 1" xfId="14" builtinId="29"/>
    <cellStyle name="标题 4" xfId="15" builtinId="19"/>
    <cellStyle name="常规 3 4" xfId="16"/>
    <cellStyle name="好" xfId="17" builtinId="26"/>
    <cellStyle name="标题" xfId="18" builtinId="15"/>
    <cellStyle name="常规 3" xfId="19"/>
    <cellStyle name="60% - 强调文字颜色 1" xfId="20" builtinId="32"/>
    <cellStyle name="链接单元格" xfId="21" builtinId="24"/>
    <cellStyle name="常规 7" xfId="22"/>
    <cellStyle name="检查单元格" xfId="23" builtinId="23"/>
    <cellStyle name="常规 6" xfId="24"/>
    <cellStyle name="百分比 2" xfId="25"/>
    <cellStyle name="40% - 强调文字颜色 3" xfId="26" builtinId="39"/>
    <cellStyle name="强调文字颜色 4" xfId="27" builtinId="41"/>
    <cellStyle name="千位分隔[0]" xfId="28" builtinId="6"/>
    <cellStyle name="已访问的超链接" xfId="29" builtinId="9"/>
    <cellStyle name="计算" xfId="30" builtinId="22"/>
    <cellStyle name="20% - 强调文字颜色 4" xfId="31" builtinId="42"/>
    <cellStyle name="差" xfId="32" builtinId="27"/>
    <cellStyle name="货币" xfId="33" builtinId="4"/>
    <cellStyle name="20% - 强调文字颜色 3" xfId="34" builtinId="38"/>
    <cellStyle name="60% - 强调文字颜色 6" xfId="35" builtinId="52"/>
    <cellStyle name="超链接" xfId="36" builtinId="8"/>
    <cellStyle name="?鹎%U龡&amp;H?_x0008__x001c__x001c_?_x0007__x0001__x0001_" xfId="37"/>
    <cellStyle name="标题 1" xfId="38" builtinId="16"/>
    <cellStyle name="输入" xfId="39" builtinId="20"/>
    <cellStyle name="60% - 强调文字颜色 5" xfId="40" builtinId="48"/>
    <cellStyle name="常规 5" xfId="41"/>
    <cellStyle name="20% - 强调文字颜色 2" xfId="42" builtinId="34"/>
    <cellStyle name="Normal" xfId="43"/>
    <cellStyle name="警告文本" xfId="44" builtinId="11"/>
    <cellStyle name="注释" xfId="45" builtinId="10"/>
    <cellStyle name="60% - 强调文字颜色 4" xfId="46" builtinId="44"/>
    <cellStyle name="常规 4" xfId="47"/>
    <cellStyle name="好_2016市级专项预算表 - 7.21" xfId="48"/>
    <cellStyle name="标题 2" xfId="49" builtinId="17"/>
    <cellStyle name="常规 3 2" xfId="50"/>
    <cellStyle name="千位分隔" xfId="51" builtinId="3"/>
    <cellStyle name="20% - 强调文字颜色 1" xfId="52" builtinId="30"/>
    <cellStyle name="百分比" xfId="53" builtinId="5"/>
    <cellStyle name="_ET_STYLE_NoName_00_" xfId="54"/>
    <cellStyle name="解释性文本" xfId="55" builtinId="53"/>
    <cellStyle name="标题 3" xfId="56" builtinId="18"/>
    <cellStyle name="常规 3 3" xfId="57"/>
    <cellStyle name="输出" xfId="58" builtinId="21"/>
    <cellStyle name="40% - 强调文字颜色 4" xfId="59" builtinId="43"/>
    <cellStyle name="强调文字颜色 5" xfId="60" builtinId="45"/>
    <cellStyle name="60% - 强调文字颜色 3" xfId="61" builtinId="40"/>
    <cellStyle name="常规 10" xfId="62"/>
    <cellStyle name="常规 2 2" xfId="63"/>
    <cellStyle name="20% - 强调文字颜色 5" xfId="64" builtinId="46"/>
    <cellStyle name="货币[0]" xfId="65" builtinId="7"/>
    <cellStyle name="40% - 强调文字颜色 5" xfId="66" builtinId="47"/>
    <cellStyle name="强调文字颜色 6" xfId="67" builtinId="49"/>
    <cellStyle name="20% - 强调文字颜色 6" xfId="68" builtinId="50"/>
    <cellStyle name="差_2016年预算表格 - 3.1" xfId="69"/>
    <cellStyle name="40% - 强调文字颜色 6" xfId="70" builtinId="51"/>
    <cellStyle name="汇总" xfId="71" builtinId="25"/>
    <cellStyle name="常规 2_2016年预算表格 - 3.1" xfId="72"/>
    <cellStyle name="常规 15 2" xfId="73"/>
    <cellStyle name="60% - 强调文字颜色 2" xfId="74" builtinId="36"/>
    <cellStyle name="?鹎%U龡&amp;H?_x0008__x001c__x001c_?_x0007__x0001__x0001_ 2" xfId="75"/>
    <cellStyle name="差_2016市级专项预算表 - 7.21" xfId="76"/>
    <cellStyle name="好_2016年预算表格 - 3.1_1" xfId="77"/>
    <cellStyle name="差_潞城市2017年决算" xfId="78"/>
    <cellStyle name="差_2016年预算表格 - 3.1_1" xfId="79"/>
    <cellStyle name="常规_Z02 2020年一般公共预算支出表(财预02表)" xfId="80"/>
    <cellStyle name="常规 15" xfId="81"/>
    <cellStyle name="常规_2016年预算表格 - 3.1" xfId="82"/>
    <cellStyle name="常规 3_2016年预算表格 - 3.1" xfId="83"/>
    <cellStyle name="常规_2016市级专项预算表 - 7.21" xfId="84"/>
  </cellStyles>
  <tableStyles count="0" defaultTableStyle="TableStyleMedium9" defaultPivotStyle="PivotStyleLight16"/>
  <colors>
    <mruColors>
      <color rgb="000000FF"/>
      <color rgb="00FF0000"/>
      <color rgb="00FFFF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09" name="Text Box 1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0" name="Text Box 2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1" name="Text Box 3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2" name="Text Box 4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3" name="Text Box 5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4" name="Text Box 6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5" name="Text Box 7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6" name="Text Box 8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7" name="Text Box 9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8" name="Text Box 10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19" name="Text Box 11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20" name="Text Box 12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21" name="Text Box 13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22" name="Text Box 14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249555</xdr:rowOff>
    </xdr:to>
    <xdr:sp>
      <xdr:nvSpPr>
        <xdr:cNvPr id="58523" name="Text Box 15"/>
        <xdr:cNvSpPr txBox="true"/>
      </xdr:nvSpPr>
      <xdr:spPr>
        <a:xfrm>
          <a:off x="2219325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24" name="Text Box 21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25" name="Text Box 22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26" name="Text Box 23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27" name="Text Box 24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28" name="Text Box 25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29" name="Text Box 26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30" name="Text Box 27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31" name="Text Box 28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32" name="Text Box 29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33" name="Text Box 30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85725</xdr:colOff>
      <xdr:row>4</xdr:row>
      <xdr:rowOff>249555</xdr:rowOff>
    </xdr:to>
    <xdr:sp>
      <xdr:nvSpPr>
        <xdr:cNvPr id="58534" name="Text Box 31"/>
        <xdr:cNvSpPr txBox="true"/>
      </xdr:nvSpPr>
      <xdr:spPr>
        <a:xfrm>
          <a:off x="1543050" y="1193800"/>
          <a:ext cx="85725" cy="2495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35" name="Text Box 65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36" name="Text Box 66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37" name="Text Box 114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38" name="Text Box 115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39" name="Text Box 65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40" name="Text Box 66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41" name="Text Box 114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85725</xdr:colOff>
      <xdr:row>4</xdr:row>
      <xdr:rowOff>259080</xdr:rowOff>
    </xdr:to>
    <xdr:sp>
      <xdr:nvSpPr>
        <xdr:cNvPr id="58542" name="Text Box 115"/>
        <xdr:cNvSpPr txBox="true"/>
      </xdr:nvSpPr>
      <xdr:spPr>
        <a:xfrm>
          <a:off x="2219325" y="1193800"/>
          <a:ext cx="85725" cy="25908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J:/2020&#24180;&#24037;&#20316;/2020&#24180;&#37096;&#38376;&#39044;&#31639;/&#20154;&#22823;&#36164;&#26009;2020/&#24635;&#39044;&#31639;2020/&#20154;&#22823;&#36164;&#26009;2019/2019&#25253;&#20154;&#22823;&#30340;&#20070;/&#38889;&#30922;/2015/2015&#20840;&#24180;&#25903;&#20986;&#26126;&#32454; 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J:/2020&#24180;&#24037;&#20316;/2020&#24180;&#39044;&#31639;/&#20154;&#22823;&#36164;&#26009;2020/&#24635;&#39044;&#31639;2020/&#20154;&#22823;&#36164;&#26009;2019/2019&#25253;&#20154;&#22823;&#30340;&#20070;/&#38889;&#30922;/2015/2015&#20840;&#24180;&#25903;&#20986;&#26126;&#32454; 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J:/2020&#24180;&#24037;&#20316;/2020&#24180;&#37096;&#38376;&#39044;&#31639;/&#20154;&#22823;&#36164;&#26009;2020/&#24635;&#39044;&#31639;2020/&#20154;&#22823;&#36164;&#26009;2019/2019&#25253;&#20154;&#22823;&#30340;&#20070;/&#38889;&#30922;/2015/12&#26376;&#23545;&#36134;/&#25351;&#26631;&#32456;&#23457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J:/2020&#24180;&#24037;&#20316;/2020&#24180;&#39044;&#31639;/&#20154;&#22823;&#36164;&#26009;2020/&#24635;&#39044;&#31639;2020/&#20154;&#22823;&#36164;&#26009;2019/2019&#25253;&#20154;&#22823;&#30340;&#20070;/&#38889;&#30922;/2015/12&#26376;&#23545;&#36134;/&#25351;&#26631;&#32456;&#2345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不挂网"/>
      <sheetName val="2.17"/>
      <sheetName val="本级"/>
      <sheetName val="2.17 (2)"/>
      <sheetName val="2.17 (3)"/>
      <sheetName val="单位"/>
      <sheetName val="基金"/>
      <sheetName val="专项及收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不挂网"/>
      <sheetName val="2.17"/>
      <sheetName val="本级"/>
      <sheetName val="2.17 (2)"/>
      <sheetName val="2.17 (3)"/>
      <sheetName val="单位"/>
      <sheetName val="基金"/>
      <sheetName val="专项及收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指标终审"/>
      <sheetName val="预算文件"/>
      <sheetName val="预算 单位"/>
      <sheetName val="科室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指标终审"/>
      <sheetName val="预算文件"/>
      <sheetName val="预算 单位"/>
      <sheetName val="科室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2"/>
  <sheetViews>
    <sheetView topLeftCell="A19" workbookViewId="0">
      <selection activeCell="F9" sqref="F9"/>
    </sheetView>
  </sheetViews>
  <sheetFormatPr defaultColWidth="8" defaultRowHeight="14.25"/>
  <cols>
    <col min="1" max="1" width="78.875" customWidth="true"/>
  </cols>
  <sheetData>
    <row r="1" ht="39.75" customHeight="true" spans="1:1">
      <c r="A1" s="222" t="s">
        <v>0</v>
      </c>
    </row>
    <row r="2" ht="24" customHeight="true" spans="1:1">
      <c r="A2" s="223"/>
    </row>
    <row r="3" ht="264" customHeight="true" spans="1:1">
      <c r="A3" s="224" t="s">
        <v>1</v>
      </c>
    </row>
    <row r="9" spans="1:1">
      <c r="A9" s="74"/>
    </row>
    <row r="15" ht="20.25" spans="1:1">
      <c r="A15" s="225"/>
    </row>
    <row r="16" ht="20.25" spans="1:1">
      <c r="A16" s="226"/>
    </row>
    <row r="21" ht="20.25" spans="1:1">
      <c r="A21" s="225" t="s">
        <v>2</v>
      </c>
    </row>
    <row r="22" ht="20.25" spans="1:1">
      <c r="A22" s="226">
        <v>44287</v>
      </c>
    </row>
  </sheetData>
  <pageMargins left="1.06" right="1.06" top="1.46" bottom="1.18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showGridLines="0" showZeros="0" workbookViewId="0">
      <pane xSplit="1" ySplit="5" topLeftCell="B45" activePane="bottomRight" state="frozenSplit"/>
      <selection/>
      <selection pane="topRight"/>
      <selection pane="bottomLeft"/>
      <selection pane="bottomRight" activeCell="B61" sqref="B61"/>
    </sheetView>
  </sheetViews>
  <sheetFormatPr defaultColWidth="9" defaultRowHeight="14.25" outlineLevelCol="5"/>
  <cols>
    <col min="1" max="1" width="8.75" style="112" customWidth="true"/>
    <col min="2" max="2" width="54" style="113" customWidth="true"/>
    <col min="3" max="3" width="27.25" style="113" customWidth="true"/>
    <col min="4" max="4" width="29.125" style="112" customWidth="true"/>
    <col min="5" max="5" width="7.75" style="113" customWidth="true"/>
    <col min="6" max="16384" width="9" style="113"/>
  </cols>
  <sheetData>
    <row r="1" s="109" customFormat="true" ht="27" customHeight="true" spans="1:6">
      <c r="A1" s="114" t="s">
        <v>1250</v>
      </c>
      <c r="D1" s="115"/>
      <c r="E1" s="130"/>
      <c r="F1" s="130"/>
    </row>
    <row r="2" ht="33.95" customHeight="true" spans="1:5">
      <c r="A2" s="116" t="s">
        <v>1251</v>
      </c>
      <c r="B2" s="116"/>
      <c r="C2" s="116"/>
      <c r="D2" s="117"/>
      <c r="E2" s="131"/>
    </row>
    <row r="3" customFormat="true" ht="17.1" customHeight="true" spans="1:5">
      <c r="A3" s="118"/>
      <c r="B3" s="119"/>
      <c r="C3" s="119"/>
      <c r="D3" s="118"/>
      <c r="E3" s="119"/>
    </row>
    <row r="4" s="110" customFormat="true" ht="17.1" customHeight="true" spans="1:5">
      <c r="A4" s="120"/>
      <c r="B4" s="121"/>
      <c r="C4" s="122" t="s">
        <v>54</v>
      </c>
      <c r="D4" s="123" t="s">
        <v>1252</v>
      </c>
      <c r="E4" s="123"/>
    </row>
    <row r="5" s="111" customFormat="true" ht="26.1" customHeight="true" spans="1:3">
      <c r="A5" s="124" t="s">
        <v>1253</v>
      </c>
      <c r="B5" s="125" t="s">
        <v>23</v>
      </c>
      <c r="C5" s="126" t="s">
        <v>25</v>
      </c>
    </row>
    <row r="6" s="111" customFormat="true" ht="26.1" customHeight="true" spans="1:3">
      <c r="A6" s="124">
        <v>208</v>
      </c>
      <c r="B6" s="127" t="s">
        <v>1254</v>
      </c>
      <c r="C6" s="128">
        <v>104</v>
      </c>
    </row>
    <row r="7" s="111" customFormat="true" ht="26.1" customHeight="true" spans="1:3">
      <c r="A7" s="124">
        <v>20822</v>
      </c>
      <c r="B7" s="127" t="s">
        <v>1255</v>
      </c>
      <c r="C7" s="128">
        <v>104</v>
      </c>
    </row>
    <row r="8" s="111" customFormat="true" ht="26.1" customHeight="true" spans="1:3">
      <c r="A8" s="124">
        <v>2082201</v>
      </c>
      <c r="B8" s="127" t="s">
        <v>1256</v>
      </c>
      <c r="C8" s="128">
        <v>70</v>
      </c>
    </row>
    <row r="9" s="111" customFormat="true" ht="26.1" customHeight="true" spans="1:3">
      <c r="A9" s="124">
        <v>2082202</v>
      </c>
      <c r="B9" s="127" t="s">
        <v>1257</v>
      </c>
      <c r="C9" s="128">
        <v>34</v>
      </c>
    </row>
    <row r="10" s="111" customFormat="true" ht="26.1" customHeight="true" spans="1:3">
      <c r="A10" s="124">
        <v>2082299</v>
      </c>
      <c r="B10" s="127" t="s">
        <v>1258</v>
      </c>
      <c r="C10" s="128"/>
    </row>
    <row r="11" s="111" customFormat="true" ht="26.1" customHeight="true" spans="1:3">
      <c r="A11" s="124">
        <v>212</v>
      </c>
      <c r="B11" s="127" t="s">
        <v>1259</v>
      </c>
      <c r="C11" s="128">
        <v>87221</v>
      </c>
    </row>
    <row r="12" s="111" customFormat="true" ht="26.1" customHeight="true" spans="1:3">
      <c r="A12" s="124">
        <v>21208</v>
      </c>
      <c r="B12" s="127" t="s">
        <v>1260</v>
      </c>
      <c r="C12" s="128">
        <v>73067</v>
      </c>
    </row>
    <row r="13" s="111" customFormat="true" ht="26.1" customHeight="true" spans="1:3">
      <c r="A13" s="124">
        <v>2120801</v>
      </c>
      <c r="B13" s="127" t="s">
        <v>1261</v>
      </c>
      <c r="C13" s="128">
        <v>19000</v>
      </c>
    </row>
    <row r="14" s="111" customFormat="true" ht="26.1" customHeight="true" spans="1:3">
      <c r="A14" s="124">
        <v>2120802</v>
      </c>
      <c r="B14" s="127" t="s">
        <v>1262</v>
      </c>
      <c r="C14" s="128"/>
    </row>
    <row r="15" s="111" customFormat="true" ht="26.1" customHeight="true" spans="1:3">
      <c r="A15" s="124">
        <v>2120803</v>
      </c>
      <c r="B15" s="127" t="s">
        <v>1263</v>
      </c>
      <c r="C15" s="128">
        <v>2583</v>
      </c>
    </row>
    <row r="16" s="111" customFormat="true" ht="26.1" customHeight="true" spans="1:3">
      <c r="A16" s="124">
        <v>2120804</v>
      </c>
      <c r="B16" s="127" t="s">
        <v>1264</v>
      </c>
      <c r="C16" s="128">
        <v>384</v>
      </c>
    </row>
    <row r="17" s="111" customFormat="true" ht="26.1" customHeight="true" spans="1:3">
      <c r="A17" s="124">
        <v>2120805</v>
      </c>
      <c r="B17" s="127" t="s">
        <v>1265</v>
      </c>
      <c r="C17" s="128"/>
    </row>
    <row r="18" s="111" customFormat="true" ht="26.1" customHeight="true" spans="1:3">
      <c r="A18" s="124">
        <v>2120806</v>
      </c>
      <c r="B18" s="127" t="s">
        <v>1266</v>
      </c>
      <c r="C18" s="128">
        <v>300</v>
      </c>
    </row>
    <row r="19" s="111" customFormat="true" ht="26.1" customHeight="true" spans="1:3">
      <c r="A19" s="124">
        <v>2120807</v>
      </c>
      <c r="B19" s="127" t="s">
        <v>1267</v>
      </c>
      <c r="C19" s="128"/>
    </row>
    <row r="20" s="111" customFormat="true" ht="26.1" customHeight="true" spans="1:3">
      <c r="A20" s="124">
        <v>2120809</v>
      </c>
      <c r="B20" s="127" t="s">
        <v>1268</v>
      </c>
      <c r="C20" s="128">
        <v>155</v>
      </c>
    </row>
    <row r="21" s="111" customFormat="true" ht="26.1" customHeight="true" spans="1:3">
      <c r="A21" s="124">
        <v>2120810</v>
      </c>
      <c r="B21" s="127" t="s">
        <v>1269</v>
      </c>
      <c r="C21" s="128">
        <v>40871</v>
      </c>
    </row>
    <row r="22" s="111" customFormat="true" ht="26.1" customHeight="true" spans="1:3">
      <c r="A22" s="124">
        <v>2120811</v>
      </c>
      <c r="B22" s="127" t="s">
        <v>1270</v>
      </c>
      <c r="C22" s="128"/>
    </row>
    <row r="23" s="111" customFormat="true" ht="26.1" customHeight="true" spans="1:3">
      <c r="A23" s="124">
        <v>2120813</v>
      </c>
      <c r="B23" s="127" t="s">
        <v>761</v>
      </c>
      <c r="C23" s="128"/>
    </row>
    <row r="24" s="111" customFormat="true" ht="26.1" customHeight="true" spans="1:3">
      <c r="A24" s="124">
        <v>2120814</v>
      </c>
      <c r="B24" s="127" t="s">
        <v>1271</v>
      </c>
      <c r="C24" s="128">
        <v>1114</v>
      </c>
    </row>
    <row r="25" s="111" customFormat="true" ht="26.1" customHeight="true" spans="1:3">
      <c r="A25" s="124">
        <v>2120815</v>
      </c>
      <c r="B25" s="127" t="s">
        <v>1272</v>
      </c>
      <c r="C25" s="128">
        <v>6410</v>
      </c>
    </row>
    <row r="26" s="111" customFormat="true" ht="26.1" customHeight="true" spans="1:3">
      <c r="A26" s="124">
        <v>2120816</v>
      </c>
      <c r="B26" s="127" t="s">
        <v>1273</v>
      </c>
      <c r="C26" s="128">
        <v>2210</v>
      </c>
    </row>
    <row r="27" s="111" customFormat="true" ht="26.1" customHeight="true" spans="1:3">
      <c r="A27" s="124">
        <v>2120899</v>
      </c>
      <c r="B27" s="127" t="s">
        <v>1274</v>
      </c>
      <c r="C27" s="128">
        <v>40</v>
      </c>
    </row>
    <row r="28" s="111" customFormat="true" ht="26.1" customHeight="true" spans="1:3">
      <c r="A28" s="124">
        <v>21210</v>
      </c>
      <c r="B28" s="127" t="s">
        <v>1275</v>
      </c>
      <c r="C28" s="128">
        <v>8941</v>
      </c>
    </row>
    <row r="29" s="111" customFormat="true" ht="26.1" customHeight="true" spans="1:3">
      <c r="A29" s="124">
        <v>2121001</v>
      </c>
      <c r="B29" s="127" t="s">
        <v>1261</v>
      </c>
      <c r="C29" s="128">
        <v>8941</v>
      </c>
    </row>
    <row r="30" s="111" customFormat="true" ht="26.1" customHeight="true" spans="1:3">
      <c r="A30" s="124">
        <v>2121002</v>
      </c>
      <c r="B30" s="127" t="s">
        <v>1262</v>
      </c>
      <c r="C30" s="128"/>
    </row>
    <row r="31" s="111" customFormat="true" ht="26.1" customHeight="true" spans="1:3">
      <c r="A31" s="124">
        <v>2121099</v>
      </c>
      <c r="B31" s="127" t="s">
        <v>1276</v>
      </c>
      <c r="C31" s="128"/>
    </row>
    <row r="32" s="111" customFormat="true" ht="26.1" customHeight="true" spans="1:3">
      <c r="A32" s="124">
        <v>21211</v>
      </c>
      <c r="B32" s="127" t="s">
        <v>1277</v>
      </c>
      <c r="C32" s="128">
        <v>462</v>
      </c>
    </row>
    <row r="33" s="111" customFormat="true" ht="26.1" customHeight="true" spans="1:3">
      <c r="A33" s="124">
        <v>21213</v>
      </c>
      <c r="B33" s="127" t="s">
        <v>1278</v>
      </c>
      <c r="C33" s="128">
        <v>4520</v>
      </c>
    </row>
    <row r="34" s="111" customFormat="true" ht="26.1" customHeight="true" spans="1:3">
      <c r="A34" s="124">
        <v>2121301</v>
      </c>
      <c r="B34" s="127" t="s">
        <v>1279</v>
      </c>
      <c r="C34" s="128">
        <v>1500</v>
      </c>
    </row>
    <row r="35" s="111" customFormat="true" ht="26.1" customHeight="true" spans="1:3">
      <c r="A35" s="124">
        <v>2121302</v>
      </c>
      <c r="B35" s="127" t="s">
        <v>1280</v>
      </c>
      <c r="C35" s="128">
        <v>3020</v>
      </c>
    </row>
    <row r="36" s="111" customFormat="true" ht="26.1" customHeight="true" spans="1:3">
      <c r="A36" s="124">
        <v>2121303</v>
      </c>
      <c r="B36" s="127" t="s">
        <v>1281</v>
      </c>
      <c r="C36" s="128"/>
    </row>
    <row r="37" s="111" customFormat="true" ht="26.1" customHeight="true" spans="1:3">
      <c r="A37" s="124">
        <v>2121304</v>
      </c>
      <c r="B37" s="127" t="s">
        <v>1282</v>
      </c>
      <c r="C37" s="128"/>
    </row>
    <row r="38" s="111" customFormat="true" ht="26.1" customHeight="true" spans="1:3">
      <c r="A38" s="124">
        <v>2121399</v>
      </c>
      <c r="B38" s="127" t="s">
        <v>1283</v>
      </c>
      <c r="C38" s="128"/>
    </row>
    <row r="39" s="111" customFormat="true" ht="26.1" customHeight="true" spans="1:3">
      <c r="A39" s="124">
        <v>21214</v>
      </c>
      <c r="B39" s="127" t="s">
        <v>1284</v>
      </c>
      <c r="C39" s="128">
        <v>231</v>
      </c>
    </row>
    <row r="40" s="111" customFormat="true" ht="26.1" customHeight="true" spans="1:3">
      <c r="A40" s="124">
        <v>2121401</v>
      </c>
      <c r="B40" s="127" t="s">
        <v>1285</v>
      </c>
      <c r="C40" s="128">
        <v>231</v>
      </c>
    </row>
    <row r="41" s="111" customFormat="true" ht="26.1" customHeight="true" spans="1:3">
      <c r="A41" s="124">
        <v>2121402</v>
      </c>
      <c r="B41" s="127" t="s">
        <v>1286</v>
      </c>
      <c r="C41" s="128"/>
    </row>
    <row r="42" s="111" customFormat="true" ht="26.1" customHeight="true" spans="1:3">
      <c r="A42" s="124">
        <v>2121499</v>
      </c>
      <c r="B42" s="127" t="s">
        <v>1287</v>
      </c>
      <c r="C42" s="128"/>
    </row>
    <row r="43" s="111" customFormat="true" ht="26.1" customHeight="true" spans="1:3">
      <c r="A43" s="124">
        <v>213</v>
      </c>
      <c r="B43" s="127" t="s">
        <v>1288</v>
      </c>
      <c r="C43" s="128">
        <v>65</v>
      </c>
    </row>
    <row r="44" s="111" customFormat="true" ht="26.1" customHeight="true" spans="1:3">
      <c r="A44" s="124">
        <v>21369</v>
      </c>
      <c r="B44" s="127" t="s">
        <v>1289</v>
      </c>
      <c r="C44" s="128">
        <v>65</v>
      </c>
    </row>
    <row r="45" s="111" customFormat="true" ht="26.1" customHeight="true" spans="1:3">
      <c r="A45" s="124">
        <v>2136901</v>
      </c>
      <c r="B45" s="127" t="s">
        <v>634</v>
      </c>
      <c r="C45" s="128"/>
    </row>
    <row r="46" s="111" customFormat="true" ht="26.1" customHeight="true" spans="1:3">
      <c r="A46" s="124">
        <v>2136902</v>
      </c>
      <c r="B46" s="127" t="s">
        <v>1290</v>
      </c>
      <c r="C46" s="128"/>
    </row>
    <row r="47" s="111" customFormat="true" ht="26.1" customHeight="true" spans="1:3">
      <c r="A47" s="124">
        <v>2136903</v>
      </c>
      <c r="B47" s="127" t="s">
        <v>1291</v>
      </c>
      <c r="C47" s="128"/>
    </row>
    <row r="48" s="111" customFormat="true" ht="26.1" customHeight="true" spans="1:3">
      <c r="A48" s="124">
        <v>2136999</v>
      </c>
      <c r="B48" s="127" t="s">
        <v>1292</v>
      </c>
      <c r="C48" s="128">
        <v>65</v>
      </c>
    </row>
    <row r="49" s="111" customFormat="true" ht="26.1" customHeight="true" spans="1:3">
      <c r="A49" s="124">
        <v>229</v>
      </c>
      <c r="B49" s="127" t="s">
        <v>1293</v>
      </c>
      <c r="C49" s="128">
        <v>29080</v>
      </c>
    </row>
    <row r="50" s="111" customFormat="true" ht="26.1" customHeight="true" spans="1:3">
      <c r="A50" s="124">
        <v>22904</v>
      </c>
      <c r="B50" s="127" t="s">
        <v>1294</v>
      </c>
      <c r="C50" s="128">
        <v>28586</v>
      </c>
    </row>
    <row r="51" s="111" customFormat="true" ht="26.1" customHeight="true" spans="1:3">
      <c r="A51" s="124">
        <v>2290401</v>
      </c>
      <c r="B51" s="127" t="s">
        <v>1295</v>
      </c>
      <c r="C51" s="128"/>
    </row>
    <row r="52" s="111" customFormat="true" ht="26.1" customHeight="true" spans="1:3">
      <c r="A52" s="124">
        <v>2290402</v>
      </c>
      <c r="B52" s="127" t="s">
        <v>1296</v>
      </c>
      <c r="C52" s="128">
        <v>28586</v>
      </c>
    </row>
    <row r="53" s="111" customFormat="true" ht="26.1" customHeight="true" spans="1:3">
      <c r="A53" s="124">
        <v>2290403</v>
      </c>
      <c r="B53" s="127" t="s">
        <v>1297</v>
      </c>
      <c r="C53" s="128"/>
    </row>
    <row r="54" s="111" customFormat="true" ht="26.1" customHeight="true" spans="1:3">
      <c r="A54" s="124">
        <v>22960</v>
      </c>
      <c r="B54" s="127" t="s">
        <v>1298</v>
      </c>
      <c r="C54" s="128">
        <v>494</v>
      </c>
    </row>
    <row r="55" s="111" customFormat="true" ht="26.1" customHeight="true" spans="1:3">
      <c r="A55" s="124">
        <v>2296002</v>
      </c>
      <c r="B55" s="127" t="s">
        <v>1299</v>
      </c>
      <c r="C55" s="128">
        <v>411</v>
      </c>
    </row>
    <row r="56" s="111" customFormat="true" ht="26.1" customHeight="true" spans="1:3">
      <c r="A56" s="124">
        <v>2296003</v>
      </c>
      <c r="B56" s="127" t="s">
        <v>1300</v>
      </c>
      <c r="C56" s="128">
        <v>5</v>
      </c>
    </row>
    <row r="57" s="111" customFormat="true" ht="26.1" customHeight="true" spans="1:3">
      <c r="A57" s="124">
        <v>2296004</v>
      </c>
      <c r="B57" s="127" t="s">
        <v>1301</v>
      </c>
      <c r="C57" s="128"/>
    </row>
    <row r="58" s="111" customFormat="true" ht="26.1" customHeight="true" spans="1:3">
      <c r="A58" s="129">
        <v>2296005</v>
      </c>
      <c r="B58" s="127" t="s">
        <v>1302</v>
      </c>
      <c r="C58" s="128"/>
    </row>
    <row r="59" s="111" customFormat="true" ht="26.1" customHeight="true" spans="1:3">
      <c r="A59" s="129">
        <v>2296006</v>
      </c>
      <c r="B59" s="127" t="s">
        <v>1303</v>
      </c>
      <c r="C59" s="128">
        <v>61</v>
      </c>
    </row>
    <row r="60" s="111" customFormat="true" ht="26.1" customHeight="true" spans="1:3">
      <c r="A60" s="124">
        <v>2296010</v>
      </c>
      <c r="B60" s="127" t="s">
        <v>1304</v>
      </c>
      <c r="C60" s="128">
        <v>17</v>
      </c>
    </row>
    <row r="61" s="111" customFormat="true" ht="26.1" customHeight="true" spans="1:3">
      <c r="A61" s="124">
        <v>2296011</v>
      </c>
      <c r="B61" s="127" t="s">
        <v>1305</v>
      </c>
      <c r="C61" s="128"/>
    </row>
    <row r="62" s="111" customFormat="true" ht="26.1" customHeight="true" spans="1:3">
      <c r="A62" s="124">
        <v>2296012</v>
      </c>
      <c r="B62" s="127" t="s">
        <v>1306</v>
      </c>
      <c r="C62" s="128"/>
    </row>
    <row r="63" s="111" customFormat="true" ht="26.1" customHeight="true" spans="1:3">
      <c r="A63" s="124">
        <v>2296013</v>
      </c>
      <c r="B63" s="127" t="s">
        <v>1307</v>
      </c>
      <c r="C63" s="128"/>
    </row>
    <row r="64" s="111" customFormat="true" ht="26.1" customHeight="true" spans="1:3">
      <c r="A64" s="124">
        <v>2296099</v>
      </c>
      <c r="B64" s="127" t="s">
        <v>1308</v>
      </c>
      <c r="C64" s="128"/>
    </row>
    <row r="65" s="111" customFormat="true" ht="26.1" customHeight="true" spans="1:3">
      <c r="A65" s="124">
        <v>232</v>
      </c>
      <c r="B65" s="127" t="s">
        <v>1309</v>
      </c>
      <c r="C65" s="128">
        <v>3000</v>
      </c>
    </row>
    <row r="66" s="111" customFormat="true" ht="26.1" customHeight="true" spans="1:3">
      <c r="A66" s="124">
        <v>23204</v>
      </c>
      <c r="B66" s="127" t="s">
        <v>1310</v>
      </c>
      <c r="C66" s="128">
        <v>3000</v>
      </c>
    </row>
    <row r="67" s="111" customFormat="true" ht="26.1" customHeight="true" spans="1:3">
      <c r="A67" s="124">
        <v>2320401</v>
      </c>
      <c r="B67" s="127" t="s">
        <v>1311</v>
      </c>
      <c r="C67" s="128"/>
    </row>
    <row r="68" s="111" customFormat="true" ht="26.1" customHeight="true" spans="1:3">
      <c r="A68" s="124">
        <v>2320405</v>
      </c>
      <c r="B68" s="127" t="s">
        <v>1312</v>
      </c>
      <c r="C68" s="128"/>
    </row>
    <row r="69" s="111" customFormat="true" ht="26.1" customHeight="true" spans="1:3">
      <c r="A69" s="124">
        <v>2320411</v>
      </c>
      <c r="B69" s="127" t="s">
        <v>1313</v>
      </c>
      <c r="C69" s="128">
        <v>3000</v>
      </c>
    </row>
    <row r="70" s="111" customFormat="true" ht="26.1" customHeight="true" spans="1:3">
      <c r="A70" s="124">
        <v>2320413</v>
      </c>
      <c r="B70" s="127" t="s">
        <v>1314</v>
      </c>
      <c r="C70" s="128"/>
    </row>
    <row r="71" s="111" customFormat="true" ht="26.1" customHeight="true" spans="1:3">
      <c r="A71" s="124">
        <v>2320414</v>
      </c>
      <c r="B71" s="127" t="s">
        <v>1315</v>
      </c>
      <c r="C71" s="128"/>
    </row>
    <row r="72" s="111" customFormat="true" ht="26.1" customHeight="true" spans="1:3">
      <c r="A72" s="124">
        <v>2320416</v>
      </c>
      <c r="B72" s="127" t="s">
        <v>1316</v>
      </c>
      <c r="C72" s="128"/>
    </row>
    <row r="73" s="111" customFormat="true" ht="26.1" customHeight="true" spans="1:3">
      <c r="A73" s="124">
        <v>2320417</v>
      </c>
      <c r="B73" s="127" t="s">
        <v>1317</v>
      </c>
      <c r="C73" s="128"/>
    </row>
    <row r="74" s="111" customFormat="true" ht="26.1" customHeight="true" spans="1:3">
      <c r="A74" s="124">
        <v>2320418</v>
      </c>
      <c r="B74" s="127" t="s">
        <v>1318</v>
      </c>
      <c r="C74" s="128"/>
    </row>
    <row r="75" s="111" customFormat="true" ht="26.1" customHeight="true" spans="1:3">
      <c r="A75" s="124">
        <v>2320419</v>
      </c>
      <c r="B75" s="127" t="s">
        <v>1319</v>
      </c>
      <c r="C75" s="128"/>
    </row>
    <row r="76" s="111" customFormat="true" ht="26.1" customHeight="true" spans="1:3">
      <c r="A76" s="124">
        <v>2320420</v>
      </c>
      <c r="B76" s="127" t="s">
        <v>1320</v>
      </c>
      <c r="C76" s="128"/>
    </row>
    <row r="77" s="111" customFormat="true" ht="26.1" customHeight="true" spans="1:3">
      <c r="A77" s="124">
        <v>2320431</v>
      </c>
      <c r="B77" s="127" t="s">
        <v>1321</v>
      </c>
      <c r="C77" s="128"/>
    </row>
    <row r="78" s="111" customFormat="true" ht="26.1" customHeight="true" spans="1:3">
      <c r="A78" s="124">
        <v>2320432</v>
      </c>
      <c r="B78" s="127" t="s">
        <v>1322</v>
      </c>
      <c r="C78" s="128"/>
    </row>
    <row r="79" s="111" customFormat="true" ht="26.1" customHeight="true" spans="1:3">
      <c r="A79" s="124">
        <v>2320433</v>
      </c>
      <c r="B79" s="127" t="s">
        <v>1323</v>
      </c>
      <c r="C79" s="128"/>
    </row>
    <row r="80" s="111" customFormat="true" ht="26.1" customHeight="true" spans="1:3">
      <c r="A80" s="124">
        <v>2320498</v>
      </c>
      <c r="B80" s="127" t="s">
        <v>1324</v>
      </c>
      <c r="C80" s="128"/>
    </row>
    <row r="81" s="111" customFormat="true" ht="26.1" customHeight="true" spans="1:3">
      <c r="A81" s="124">
        <v>2320499</v>
      </c>
      <c r="B81" s="127" t="s">
        <v>1325</v>
      </c>
      <c r="C81" s="128"/>
    </row>
    <row r="82" s="111" customFormat="true" ht="26.1" customHeight="true" spans="1:3">
      <c r="A82" s="124">
        <v>233</v>
      </c>
      <c r="B82" s="127" t="s">
        <v>1326</v>
      </c>
      <c r="C82" s="128">
        <v>20</v>
      </c>
    </row>
    <row r="83" s="111" customFormat="true" ht="26.1" customHeight="true" spans="1:3">
      <c r="A83" s="124">
        <v>23304</v>
      </c>
      <c r="B83" s="127" t="s">
        <v>1327</v>
      </c>
      <c r="C83" s="128">
        <v>20</v>
      </c>
    </row>
    <row r="84" s="111" customFormat="true" ht="26.1" customHeight="true" spans="1:3">
      <c r="A84" s="124">
        <v>2330401</v>
      </c>
      <c r="B84" s="127" t="s">
        <v>1328</v>
      </c>
      <c r="C84" s="128"/>
    </row>
    <row r="85" s="111" customFormat="true" ht="26.1" customHeight="true" spans="1:3">
      <c r="A85" s="124">
        <v>2330405</v>
      </c>
      <c r="B85" s="127" t="s">
        <v>1329</v>
      </c>
      <c r="C85" s="128"/>
    </row>
    <row r="86" s="111" customFormat="true" ht="26.1" customHeight="true" spans="1:3">
      <c r="A86" s="124">
        <v>2330411</v>
      </c>
      <c r="B86" s="127" t="s">
        <v>1330</v>
      </c>
      <c r="C86" s="128">
        <v>20</v>
      </c>
    </row>
    <row r="87" s="111" customFormat="true" ht="26.1" customHeight="true" spans="1:3">
      <c r="A87" s="124">
        <v>2330413</v>
      </c>
      <c r="B87" s="127" t="s">
        <v>1331</v>
      </c>
      <c r="C87" s="128"/>
    </row>
    <row r="88" s="111" customFormat="true" ht="26.1" customHeight="true" spans="1:3">
      <c r="A88" s="124">
        <v>2330414</v>
      </c>
      <c r="B88" s="127" t="s">
        <v>1332</v>
      </c>
      <c r="C88" s="128"/>
    </row>
    <row r="89" s="111" customFormat="true" ht="26.1" customHeight="true" spans="1:3">
      <c r="A89" s="124">
        <v>2330416</v>
      </c>
      <c r="B89" s="127" t="s">
        <v>1333</v>
      </c>
      <c r="C89" s="128"/>
    </row>
    <row r="90" s="111" customFormat="true" ht="26.1" customHeight="true" spans="1:3">
      <c r="A90" s="124">
        <v>2330417</v>
      </c>
      <c r="B90" s="127" t="s">
        <v>1334</v>
      </c>
      <c r="C90" s="128"/>
    </row>
    <row r="91" s="111" customFormat="true" ht="26.1" customHeight="true" spans="1:3">
      <c r="A91" s="124">
        <v>2330418</v>
      </c>
      <c r="B91" s="127" t="s">
        <v>1335</v>
      </c>
      <c r="C91" s="128"/>
    </row>
    <row r="92" s="111" customFormat="true" ht="26.1" customHeight="true" spans="1:3">
      <c r="A92" s="124">
        <v>2330419</v>
      </c>
      <c r="B92" s="127" t="s">
        <v>1336</v>
      </c>
      <c r="C92" s="128"/>
    </row>
    <row r="93" s="111" customFormat="true" ht="26.1" customHeight="true" spans="1:3">
      <c r="A93" s="124">
        <v>2330420</v>
      </c>
      <c r="B93" s="127" t="s">
        <v>1337</v>
      </c>
      <c r="C93" s="128"/>
    </row>
    <row r="94" s="111" customFormat="true" ht="26.1" customHeight="true" spans="1:3">
      <c r="A94" s="124">
        <v>2330431</v>
      </c>
      <c r="B94" s="127" t="s">
        <v>1338</v>
      </c>
      <c r="C94" s="128"/>
    </row>
    <row r="95" s="111" customFormat="true" ht="26.1" customHeight="true" spans="1:3">
      <c r="A95" s="124">
        <v>2330432</v>
      </c>
      <c r="B95" s="127" t="s">
        <v>1339</v>
      </c>
      <c r="C95" s="128"/>
    </row>
    <row r="96" s="111" customFormat="true" ht="26.1" customHeight="true" spans="1:3">
      <c r="A96" s="124">
        <v>2330433</v>
      </c>
      <c r="B96" s="127" t="s">
        <v>1340</v>
      </c>
      <c r="C96" s="128"/>
    </row>
    <row r="97" s="111" customFormat="true" ht="26.1" customHeight="true" spans="1:3">
      <c r="A97" s="124">
        <v>2330498</v>
      </c>
      <c r="B97" s="127" t="s">
        <v>1341</v>
      </c>
      <c r="C97" s="128"/>
    </row>
    <row r="98" s="111" customFormat="true" ht="26.1" customHeight="true" spans="1:3">
      <c r="A98" s="124">
        <v>2330499</v>
      </c>
      <c r="B98" s="127" t="s">
        <v>1342</v>
      </c>
      <c r="C98" s="128"/>
    </row>
    <row r="99" s="111" customFormat="true" ht="26.1" customHeight="true" spans="1:3">
      <c r="A99" s="124"/>
      <c r="B99" s="127" t="s">
        <v>1343</v>
      </c>
      <c r="C99" s="128">
        <v>119490</v>
      </c>
    </row>
    <row r="100" s="111" customFormat="true" ht="26.1" customHeight="true" spans="1:3">
      <c r="A100" s="124"/>
      <c r="B100" s="127" t="s">
        <v>1344</v>
      </c>
      <c r="C100" s="128">
        <v>697</v>
      </c>
    </row>
    <row r="101" s="111" customFormat="true" ht="26.1" customHeight="true" spans="1:3">
      <c r="A101" s="124"/>
      <c r="B101" s="127" t="s">
        <v>1345</v>
      </c>
      <c r="C101" s="128"/>
    </row>
    <row r="102" s="111" customFormat="true" ht="26.1" customHeight="true" spans="1:3">
      <c r="A102" s="124"/>
      <c r="B102" s="127" t="s">
        <v>1346</v>
      </c>
      <c r="C102" s="128">
        <v>697</v>
      </c>
    </row>
    <row r="103" s="111" customFormat="true" ht="26.1" customHeight="true" spans="1:3">
      <c r="A103" s="124"/>
      <c r="B103" s="127" t="s">
        <v>1347</v>
      </c>
      <c r="C103" s="128"/>
    </row>
    <row r="104" s="111" customFormat="true" ht="26.1" customHeight="true" spans="1:3">
      <c r="A104" s="124"/>
      <c r="B104" s="127" t="s">
        <v>1348</v>
      </c>
      <c r="C104" s="128"/>
    </row>
    <row r="105" s="111" customFormat="true" ht="26.1" customHeight="true" spans="1:3">
      <c r="A105" s="124"/>
      <c r="B105" s="127" t="s">
        <v>1349</v>
      </c>
      <c r="C105" s="128"/>
    </row>
    <row r="106" s="111" customFormat="true" ht="26.1" customHeight="true" spans="1:3">
      <c r="A106" s="124"/>
      <c r="B106" s="127" t="s">
        <v>1350</v>
      </c>
      <c r="C106" s="128"/>
    </row>
    <row r="107" s="111" customFormat="true" ht="26.1" customHeight="true" spans="1:3">
      <c r="A107" s="124"/>
      <c r="B107" s="127" t="s">
        <v>1351</v>
      </c>
      <c r="C107" s="128"/>
    </row>
    <row r="108" s="111" customFormat="true" ht="26.1" customHeight="true" spans="1:3">
      <c r="A108" s="124"/>
      <c r="B108" s="127" t="s">
        <v>1352</v>
      </c>
      <c r="C108" s="128">
        <v>120187</v>
      </c>
    </row>
  </sheetData>
  <mergeCells count="2">
    <mergeCell ref="A2:C2"/>
    <mergeCell ref="D4:E4"/>
  </mergeCells>
  <pageMargins left="0.865972222222222" right="0.865972222222222" top="1.18055555555556" bottom="1.10208333333333" header="0.310416666666667" footer="0.310416666666667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workbookViewId="0">
      <selection activeCell="D12" sqref="D12"/>
    </sheetView>
  </sheetViews>
  <sheetFormatPr defaultColWidth="9" defaultRowHeight="14.25" outlineLevelCol="2"/>
  <cols>
    <col min="1" max="1" width="41.25" customWidth="true"/>
    <col min="2" max="2" width="30.125" customWidth="true"/>
    <col min="3" max="3" width="22" customWidth="true"/>
  </cols>
  <sheetData>
    <row r="1" spans="1:2">
      <c r="A1" s="95" t="s">
        <v>1353</v>
      </c>
      <c r="B1" s="96"/>
    </row>
    <row r="2" spans="1:2">
      <c r="A2" s="96"/>
      <c r="B2" s="96"/>
    </row>
    <row r="3" ht="20.25" spans="1:3">
      <c r="A3" s="97" t="s">
        <v>1354</v>
      </c>
      <c r="B3" s="97"/>
      <c r="C3" s="98"/>
    </row>
    <row r="4" spans="1:2">
      <c r="A4" s="99"/>
      <c r="B4" s="100"/>
    </row>
    <row r="5" spans="2:2">
      <c r="B5" s="101" t="s">
        <v>22</v>
      </c>
    </row>
    <row r="6" s="94" customFormat="true" spans="1:2">
      <c r="A6" s="102" t="s">
        <v>1355</v>
      </c>
      <c r="B6" s="103">
        <f>SUM(B7:B12)</f>
        <v>120187</v>
      </c>
    </row>
    <row r="7" s="94" customFormat="true" spans="1:2">
      <c r="A7" s="104" t="s">
        <v>1356</v>
      </c>
      <c r="B7" s="105">
        <v>89500</v>
      </c>
    </row>
    <row r="8" s="94" customFormat="true" spans="1:2">
      <c r="A8" s="104" t="s">
        <v>1357</v>
      </c>
      <c r="B8" s="106">
        <v>181</v>
      </c>
    </row>
    <row r="9" s="94" customFormat="true" spans="1:2">
      <c r="A9" s="104" t="s">
        <v>1358</v>
      </c>
      <c r="B9" s="106"/>
    </row>
    <row r="10" s="94" customFormat="true" spans="1:2">
      <c r="A10" s="104" t="s">
        <v>1359</v>
      </c>
      <c r="B10" s="106">
        <v>5106</v>
      </c>
    </row>
    <row r="11" s="94" customFormat="true" spans="1:2">
      <c r="A11" s="104" t="s">
        <v>1360</v>
      </c>
      <c r="B11" s="106"/>
    </row>
    <row r="12" s="94" customFormat="true" spans="1:2">
      <c r="A12" s="102" t="s">
        <v>1361</v>
      </c>
      <c r="B12" s="103">
        <f>SUM(B13:B14)</f>
        <v>25400</v>
      </c>
    </row>
    <row r="13" s="94" customFormat="true" spans="1:2">
      <c r="A13" s="107" t="s">
        <v>1362</v>
      </c>
      <c r="B13" s="106">
        <v>25400</v>
      </c>
    </row>
    <row r="14" s="94" customFormat="true" spans="1:2">
      <c r="A14" s="107" t="s">
        <v>1363</v>
      </c>
      <c r="B14" s="106"/>
    </row>
    <row r="15" s="94" customFormat="true" spans="1:2">
      <c r="A15" s="107"/>
      <c r="B15" s="108"/>
    </row>
    <row r="16" s="94" customFormat="true" spans="1:2">
      <c r="A16" s="102" t="s">
        <v>1364</v>
      </c>
      <c r="B16" s="103">
        <f>SUM(B17:B18,B20:B21,B24)</f>
        <v>120187</v>
      </c>
    </row>
    <row r="17" s="94" customFormat="true" spans="1:2">
      <c r="A17" s="104" t="s">
        <v>1365</v>
      </c>
      <c r="B17" s="105">
        <v>119490</v>
      </c>
    </row>
    <row r="18" s="94" customFormat="true" spans="1:2">
      <c r="A18" s="102" t="s">
        <v>1366</v>
      </c>
      <c r="B18" s="103">
        <f>B19</f>
        <v>697</v>
      </c>
    </row>
    <row r="19" s="94" customFormat="true" spans="1:2">
      <c r="A19" s="107" t="s">
        <v>1367</v>
      </c>
      <c r="B19" s="106">
        <v>697</v>
      </c>
    </row>
    <row r="20" s="94" customFormat="true" spans="1:2">
      <c r="A20" s="104" t="s">
        <v>1368</v>
      </c>
      <c r="B20" s="106"/>
    </row>
    <row r="21" s="94" customFormat="true" spans="1:2">
      <c r="A21" s="102" t="s">
        <v>1369</v>
      </c>
      <c r="B21" s="103">
        <f>SUM(B22:B23)</f>
        <v>0</v>
      </c>
    </row>
    <row r="22" s="94" customFormat="true" spans="1:2">
      <c r="A22" s="107" t="s">
        <v>1370</v>
      </c>
      <c r="B22" s="106"/>
    </row>
    <row r="23" s="94" customFormat="true" spans="1:2">
      <c r="A23" s="107" t="s">
        <v>1371</v>
      </c>
      <c r="B23" s="106"/>
    </row>
    <row r="24" s="94" customFormat="true" spans="1:2">
      <c r="A24" s="104" t="s">
        <v>1372</v>
      </c>
      <c r="B24" s="106"/>
    </row>
    <row r="25" s="94" customFormat="true" spans="1:2">
      <c r="A25" s="107"/>
      <c r="B25" s="106"/>
    </row>
    <row r="26" s="94" customFormat="true" spans="1:2">
      <c r="A26" s="102" t="s">
        <v>1373</v>
      </c>
      <c r="B26" s="103">
        <f>B6-B16</f>
        <v>0</v>
      </c>
    </row>
    <row r="27" s="94" customFormat="true" spans="1:2">
      <c r="A27" s="107" t="s">
        <v>1374</v>
      </c>
      <c r="B27" s="106"/>
    </row>
    <row r="28" s="94" customFormat="true" spans="1:2">
      <c r="A28" s="102" t="s">
        <v>1202</v>
      </c>
      <c r="B28" s="103">
        <f>B26</f>
        <v>0</v>
      </c>
    </row>
    <row r="29" s="94" customFormat="true" spans="1:2">
      <c r="A29" s="107" t="s">
        <v>1201</v>
      </c>
      <c r="B29" s="106"/>
    </row>
    <row r="30" s="94" customFormat="true" spans="1:2">
      <c r="A30" s="102" t="s">
        <v>1375</v>
      </c>
      <c r="B30" s="103">
        <f>B26-B28</f>
        <v>0</v>
      </c>
    </row>
    <row r="31" s="94" customFormat="true" spans="1:2">
      <c r="A31" s="107" t="s">
        <v>1201</v>
      </c>
      <c r="B31" s="106"/>
    </row>
    <row r="32" s="94" customFormat="true" spans="1:2">
      <c r="A32" s="107"/>
      <c r="B32" s="106"/>
    </row>
    <row r="33" s="94" customFormat="true" spans="1:2">
      <c r="A33" s="102" t="s">
        <v>1376</v>
      </c>
      <c r="B33" s="103">
        <f>SUM(B34:B36)</f>
        <v>68389</v>
      </c>
    </row>
    <row r="34" s="94" customFormat="true" spans="1:2">
      <c r="A34" s="104" t="s">
        <v>1377</v>
      </c>
      <c r="B34" s="105">
        <v>68000</v>
      </c>
    </row>
    <row r="35" s="94" customFormat="true" spans="1:2">
      <c r="A35" s="104" t="s">
        <v>1357</v>
      </c>
      <c r="B35" s="106">
        <v>111</v>
      </c>
    </row>
    <row r="36" s="94" customFormat="true" spans="1:2">
      <c r="A36" s="104" t="s">
        <v>1378</v>
      </c>
      <c r="B36" s="106">
        <v>278</v>
      </c>
    </row>
    <row r="37" s="94" customFormat="true" spans="1:2">
      <c r="A37" s="102" t="s">
        <v>1379</v>
      </c>
      <c r="B37" s="103">
        <f>SUM(B38:B39)</f>
        <v>68389</v>
      </c>
    </row>
    <row r="38" s="94" customFormat="true" spans="1:2">
      <c r="A38" s="104" t="s">
        <v>1380</v>
      </c>
      <c r="B38" s="105">
        <v>68389</v>
      </c>
    </row>
    <row r="39" s="94" customFormat="true" spans="1:2">
      <c r="A39" s="104" t="s">
        <v>1381</v>
      </c>
      <c r="B39" s="106"/>
    </row>
    <row r="40" s="94" customFormat="true" spans="1:2">
      <c r="A40" s="102" t="s">
        <v>1382</v>
      </c>
      <c r="B40" s="103">
        <f>B33-B37</f>
        <v>0</v>
      </c>
    </row>
    <row r="41" s="94" customFormat="true" spans="1:2">
      <c r="A41" s="107" t="s">
        <v>1374</v>
      </c>
      <c r="B41" s="106"/>
    </row>
    <row r="42" s="94" customFormat="true" spans="1:2">
      <c r="A42" s="102" t="s">
        <v>1202</v>
      </c>
      <c r="B42" s="103">
        <f>B40</f>
        <v>0</v>
      </c>
    </row>
    <row r="43" s="94" customFormat="true" spans="1:2">
      <c r="A43" s="107" t="s">
        <v>1201</v>
      </c>
      <c r="B43" s="106"/>
    </row>
    <row r="44" s="94" customFormat="true" spans="1:2">
      <c r="A44" s="102" t="s">
        <v>1383</v>
      </c>
      <c r="B44" s="103">
        <f>B40-B42</f>
        <v>0</v>
      </c>
    </row>
    <row r="45" s="94" customFormat="true" spans="1:2">
      <c r="A45" s="107" t="s">
        <v>1201</v>
      </c>
      <c r="B45" s="106"/>
    </row>
    <row r="46" s="94" customFormat="true" spans="1:2">
      <c r="A46" s="104"/>
      <c r="B46" s="106"/>
    </row>
  </sheetData>
  <mergeCells count="1">
    <mergeCell ref="A3:B3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"/>
  <sheetViews>
    <sheetView workbookViewId="0">
      <selection activeCell="B6" sqref="B6"/>
    </sheetView>
  </sheetViews>
  <sheetFormatPr defaultColWidth="9" defaultRowHeight="14.25" customHeight="true" outlineLevelCol="4"/>
  <cols>
    <col min="1" max="1" width="55.125" style="84" customWidth="true"/>
    <col min="2" max="2" width="25.75" style="84" customWidth="true"/>
    <col min="3" max="3" width="34.875" style="84" customWidth="true"/>
    <col min="4" max="4" width="9" style="85" customWidth="true"/>
    <col min="5" max="16384" width="9" style="84"/>
  </cols>
  <sheetData>
    <row r="1" spans="1:5">
      <c r="A1" s="86" t="s">
        <v>1384</v>
      </c>
      <c r="B1" s="86"/>
      <c r="C1" s="85"/>
      <c r="E1" s="85"/>
    </row>
    <row r="2" ht="45" customHeight="true" spans="1:5">
      <c r="A2" s="87" t="s">
        <v>1385</v>
      </c>
      <c r="B2" s="87"/>
      <c r="C2" s="87"/>
      <c r="E2" s="85"/>
    </row>
    <row r="3" ht="20.25" spans="1:4">
      <c r="A3" s="88"/>
      <c r="B3" s="88"/>
      <c r="C3" s="89" t="s">
        <v>1206</v>
      </c>
      <c r="D3" s="84"/>
    </row>
    <row r="4" ht="45.75" customHeight="true" spans="1:4">
      <c r="A4" s="90" t="s">
        <v>1207</v>
      </c>
      <c r="B4" s="91" t="s">
        <v>1386</v>
      </c>
      <c r="C4" s="91" t="s">
        <v>1387</v>
      </c>
      <c r="D4" s="84"/>
    </row>
    <row r="5" ht="20.1" customHeight="true" spans="1:4">
      <c r="A5" s="92" t="s">
        <v>977</v>
      </c>
      <c r="B5" s="93">
        <v>104120</v>
      </c>
      <c r="C5" s="93">
        <v>78720</v>
      </c>
      <c r="D5" s="84"/>
    </row>
    <row r="6" ht="20.1" customHeight="true" spans="1:4">
      <c r="A6" s="85"/>
      <c r="B6" s="85"/>
      <c r="D6" s="84"/>
    </row>
    <row r="7" ht="20.1" customHeight="true" spans="1:4">
      <c r="A7" s="85"/>
      <c r="B7" s="85"/>
      <c r="D7" s="84"/>
    </row>
    <row r="8" ht="20.1" customHeight="true" spans="1:4">
      <c r="A8" s="85"/>
      <c r="B8" s="85"/>
      <c r="D8" s="84"/>
    </row>
    <row r="9" ht="20.1" customHeight="true" spans="1:4">
      <c r="A9" s="85"/>
      <c r="B9" s="85"/>
      <c r="D9" s="84"/>
    </row>
    <row r="10" ht="20.1" customHeight="true" spans="1:4">
      <c r="A10" s="85"/>
      <c r="B10" s="85"/>
      <c r="D10" s="84"/>
    </row>
    <row r="11" ht="20.1" customHeight="true" spans="1:4">
      <c r="A11" s="85"/>
      <c r="B11" s="85"/>
      <c r="D11" s="84"/>
    </row>
    <row r="12" ht="20.1" customHeight="true" spans="1:4">
      <c r="A12" s="85"/>
      <c r="B12" s="85"/>
      <c r="D12" s="84"/>
    </row>
    <row r="13" ht="20.1" customHeight="true" spans="1:4">
      <c r="A13" s="85"/>
      <c r="B13" s="85"/>
      <c r="D13" s="84"/>
    </row>
    <row r="14" ht="20.1" customHeight="true" spans="1:4">
      <c r="A14" s="85"/>
      <c r="B14" s="85"/>
      <c r="D14" s="84"/>
    </row>
    <row r="15" ht="20.1" customHeight="true" spans="1:4">
      <c r="A15" s="85"/>
      <c r="B15" s="85"/>
      <c r="D15" s="84"/>
    </row>
    <row r="16" ht="20.1" customHeight="true" spans="1:4">
      <c r="A16" s="85"/>
      <c r="B16" s="85"/>
      <c r="D16" s="84"/>
    </row>
    <row r="17" ht="20.1" customHeight="true" spans="1:4">
      <c r="A17" s="85"/>
      <c r="B17" s="85"/>
      <c r="D17" s="84"/>
    </row>
    <row r="18" ht="20.1" customHeight="true" spans="1:4">
      <c r="A18" s="85"/>
      <c r="B18" s="85"/>
      <c r="D18" s="84"/>
    </row>
    <row r="19" ht="20.1" customHeight="true" spans="1:4">
      <c r="A19" s="85"/>
      <c r="B19" s="85"/>
      <c r="D19" s="84"/>
    </row>
    <row r="20" ht="20.1" customHeight="true" spans="1:4">
      <c r="A20" s="85"/>
      <c r="B20" s="85"/>
      <c r="D20" s="84"/>
    </row>
    <row r="21" ht="20.1" customHeight="true" spans="1:4">
      <c r="A21" s="85"/>
      <c r="B21" s="85"/>
      <c r="D21" s="84"/>
    </row>
    <row r="22" ht="20.1" customHeight="true" spans="1:4">
      <c r="A22" s="85"/>
      <c r="B22" s="85"/>
      <c r="D22" s="84"/>
    </row>
    <row r="23" ht="20.1" customHeight="true" spans="1:4">
      <c r="A23" s="85"/>
      <c r="B23" s="85"/>
      <c r="D23" s="84"/>
    </row>
    <row r="24" ht="20.1" customHeight="true" spans="1:5">
      <c r="A24" s="85"/>
      <c r="B24" s="85"/>
      <c r="C24" s="85"/>
      <c r="E24" s="85"/>
    </row>
    <row r="25" ht="20.1" customHeight="true" spans="1:5">
      <c r="A25" s="85"/>
      <c r="B25" s="85"/>
      <c r="C25" s="85"/>
      <c r="E25" s="85"/>
    </row>
    <row r="26" ht="20.1" customHeight="true" spans="1:5">
      <c r="A26" s="85"/>
      <c r="B26" s="85"/>
      <c r="C26" s="85"/>
      <c r="E26" s="85"/>
    </row>
    <row r="27" ht="20.1" customHeight="true" spans="1:5">
      <c r="A27" s="85"/>
      <c r="B27" s="85"/>
      <c r="C27" s="85"/>
      <c r="E27" s="85"/>
    </row>
    <row r="28" spans="1:5">
      <c r="A28" s="85"/>
      <c r="B28" s="85"/>
      <c r="C28" s="85"/>
      <c r="E28" s="85"/>
    </row>
    <row r="29" spans="1:5">
      <c r="A29" s="85"/>
      <c r="B29" s="85"/>
      <c r="C29" s="85"/>
      <c r="E29" s="85"/>
    </row>
    <row r="30" spans="1:5">
      <c r="A30" s="85"/>
      <c r="B30" s="85"/>
      <c r="C30" s="85"/>
      <c r="E30" s="85"/>
    </row>
    <row r="31" spans="1:5">
      <c r="A31" s="85"/>
      <c r="B31" s="85"/>
      <c r="C31" s="85"/>
      <c r="E31" s="85"/>
    </row>
    <row r="32" spans="1:5">
      <c r="A32" s="85"/>
      <c r="B32" s="85"/>
      <c r="C32" s="85"/>
      <c r="E32" s="85"/>
    </row>
    <row r="33" spans="5:5">
      <c r="E33" s="85"/>
    </row>
    <row r="34" spans="5:5">
      <c r="E34" s="85"/>
    </row>
    <row r="35" spans="5:5">
      <c r="E35" s="85"/>
    </row>
    <row r="36" spans="5:5">
      <c r="E36" s="85"/>
    </row>
  </sheetData>
  <mergeCells count="1">
    <mergeCell ref="A2:C2"/>
  </mergeCells>
  <printOptions horizontalCentered="true" verticalCentered="true"/>
  <pageMargins left="0.71" right="0.71" top="0.16" bottom="0.35" header="0.31" footer="0.31"/>
  <pageSetup paperSize="9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1"/>
  <sheetViews>
    <sheetView workbookViewId="0">
      <selection activeCell="O12" sqref="O12"/>
    </sheetView>
  </sheetViews>
  <sheetFormatPr defaultColWidth="9" defaultRowHeight="14.25"/>
  <cols>
    <col min="1" max="1" width="13" customWidth="true"/>
    <col min="2" max="2" width="33" customWidth="true"/>
    <col min="3" max="3" width="7.125" customWidth="true"/>
    <col min="4" max="4" width="10.625" customWidth="true"/>
    <col min="5" max="5" width="6" customWidth="true"/>
    <col min="6" max="6" width="9.375" customWidth="true"/>
    <col min="7" max="7" width="8.375" customWidth="true"/>
    <col min="8" max="8" width="5.625" customWidth="true"/>
    <col min="9" max="9" width="9.375" customWidth="true"/>
    <col min="10" max="10" width="10.75" customWidth="true"/>
    <col min="11" max="11" width="7.125" customWidth="true"/>
    <col min="12" max="12" width="5.125" customWidth="true"/>
    <col min="13" max="13" width="6" customWidth="true"/>
    <col min="14" max="14" width="3.625" customWidth="true"/>
    <col min="15" max="16" width="5.625" customWidth="true"/>
  </cols>
  <sheetData>
    <row r="1" ht="27" customHeight="true" spans="1:11">
      <c r="A1" s="50" t="s">
        <v>1388</v>
      </c>
      <c r="J1" s="48"/>
      <c r="K1" s="48"/>
    </row>
    <row r="2" ht="33.95" customHeight="true" spans="1:16">
      <c r="A2" s="51" t="s">
        <v>1389</v>
      </c>
      <c r="B2" s="51"/>
      <c r="C2" s="51"/>
      <c r="D2" s="51"/>
      <c r="E2" s="51"/>
      <c r="F2" s="51"/>
      <c r="G2" s="51"/>
      <c r="H2" s="51"/>
      <c r="I2" s="51"/>
      <c r="J2" s="51"/>
      <c r="K2" s="79"/>
      <c r="L2" s="79"/>
      <c r="M2" s="79"/>
      <c r="N2" s="79"/>
      <c r="O2" s="79"/>
      <c r="P2" s="79"/>
    </row>
    <row r="3" ht="17.1" customHeight="true" spans="1:14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68"/>
    </row>
    <row r="4" ht="17.1" customHeight="true" spans="1:16">
      <c r="A4" s="53" t="s">
        <v>1390</v>
      </c>
      <c r="B4" s="53"/>
      <c r="C4" s="53"/>
      <c r="D4" s="53"/>
      <c r="E4" s="53"/>
      <c r="F4" s="53"/>
      <c r="G4" s="53"/>
      <c r="H4" s="53"/>
      <c r="I4" s="68" t="s">
        <v>54</v>
      </c>
      <c r="J4" s="68"/>
      <c r="K4" s="80"/>
      <c r="L4" s="80"/>
      <c r="M4" s="80"/>
      <c r="N4" s="80"/>
      <c r="O4" s="80"/>
      <c r="P4" s="80"/>
    </row>
    <row r="5" ht="15.95" customHeight="true" spans="1:10">
      <c r="A5" s="59" t="s">
        <v>1391</v>
      </c>
      <c r="B5" s="60" t="s">
        <v>1392</v>
      </c>
      <c r="C5" s="60" t="s">
        <v>1393</v>
      </c>
      <c r="D5" s="60" t="s">
        <v>1394</v>
      </c>
      <c r="E5" s="65"/>
      <c r="F5" s="58"/>
      <c r="G5" s="60" t="s">
        <v>1395</v>
      </c>
      <c r="H5" s="65"/>
      <c r="I5" s="58"/>
      <c r="J5" s="54" t="s">
        <v>1396</v>
      </c>
    </row>
    <row r="6" ht="15.95" customHeight="true" spans="1:10">
      <c r="A6" s="75"/>
      <c r="B6" s="75"/>
      <c r="C6" s="76"/>
      <c r="D6" s="60" t="s">
        <v>1397</v>
      </c>
      <c r="E6" s="60" t="s">
        <v>1398</v>
      </c>
      <c r="F6" s="60" t="s">
        <v>1399</v>
      </c>
      <c r="G6" s="60" t="s">
        <v>1397</v>
      </c>
      <c r="H6" s="60" t="s">
        <v>1398</v>
      </c>
      <c r="I6" s="60" t="s">
        <v>1399</v>
      </c>
      <c r="J6" s="81"/>
    </row>
    <row r="7" ht="32.1" customHeight="true" spans="1:10">
      <c r="A7" s="59"/>
      <c r="B7" s="59" t="s">
        <v>1400</v>
      </c>
      <c r="C7" s="60"/>
      <c r="D7" s="60" t="s">
        <v>1401</v>
      </c>
      <c r="E7" s="60" t="s">
        <v>1402</v>
      </c>
      <c r="F7" s="60" t="s">
        <v>1403</v>
      </c>
      <c r="G7" s="60" t="s">
        <v>1404</v>
      </c>
      <c r="H7" s="60" t="s">
        <v>1405</v>
      </c>
      <c r="I7" s="60" t="s">
        <v>1406</v>
      </c>
      <c r="J7" s="60" t="s">
        <v>1407</v>
      </c>
    </row>
    <row r="8" ht="15.95" customHeight="true" spans="1:10">
      <c r="A8" s="59" t="s">
        <v>1408</v>
      </c>
      <c r="B8" s="59" t="s">
        <v>1409</v>
      </c>
      <c r="C8" s="60" t="s">
        <v>1401</v>
      </c>
      <c r="D8" s="66"/>
      <c r="E8" s="66"/>
      <c r="F8" s="66"/>
      <c r="G8" s="77"/>
      <c r="H8" s="78"/>
      <c r="I8" s="78"/>
      <c r="J8" s="82"/>
    </row>
    <row r="9" ht="15.95" customHeight="true" spans="1:10">
      <c r="A9" s="59" t="s">
        <v>1410</v>
      </c>
      <c r="B9" s="59" t="s">
        <v>1411</v>
      </c>
      <c r="C9" s="60" t="s">
        <v>1402</v>
      </c>
      <c r="D9" s="66"/>
      <c r="E9" s="66"/>
      <c r="F9" s="66"/>
      <c r="G9" s="70"/>
      <c r="H9" s="71"/>
      <c r="I9" s="71"/>
      <c r="J9" s="83"/>
    </row>
    <row r="10" ht="15.95" customHeight="true" spans="1:10">
      <c r="A10" s="59" t="s">
        <v>1412</v>
      </c>
      <c r="B10" s="59" t="s">
        <v>1413</v>
      </c>
      <c r="C10" s="60" t="s">
        <v>1403</v>
      </c>
      <c r="D10" s="66"/>
      <c r="E10" s="66"/>
      <c r="F10" s="66"/>
      <c r="G10" s="70"/>
      <c r="H10" s="71"/>
      <c r="I10" s="71"/>
      <c r="J10" s="83"/>
    </row>
    <row r="11" ht="15.95" customHeight="true" spans="1:10">
      <c r="A11" s="59" t="s">
        <v>1414</v>
      </c>
      <c r="B11" s="59" t="s">
        <v>1415</v>
      </c>
      <c r="C11" s="60" t="s">
        <v>1404</v>
      </c>
      <c r="D11" s="66"/>
      <c r="E11" s="66"/>
      <c r="F11" s="66"/>
      <c r="G11" s="70"/>
      <c r="H11" s="71"/>
      <c r="I11" s="71"/>
      <c r="J11" s="83"/>
    </row>
    <row r="12" ht="15.95" customHeight="true" spans="1:10">
      <c r="A12" s="59" t="s">
        <v>1416</v>
      </c>
      <c r="B12" s="59" t="s">
        <v>1417</v>
      </c>
      <c r="C12" s="60" t="s">
        <v>1405</v>
      </c>
      <c r="D12" s="66"/>
      <c r="E12" s="66"/>
      <c r="F12" s="66"/>
      <c r="G12" s="70"/>
      <c r="H12" s="71"/>
      <c r="I12" s="71"/>
      <c r="J12" s="83"/>
    </row>
    <row r="13" ht="15.95" customHeight="true" spans="1:10">
      <c r="A13" s="59" t="s">
        <v>1418</v>
      </c>
      <c r="B13" s="59" t="s">
        <v>1419</v>
      </c>
      <c r="C13" s="60" t="s">
        <v>1406</v>
      </c>
      <c r="D13" s="66"/>
      <c r="E13" s="66"/>
      <c r="F13" s="66"/>
      <c r="G13" s="70"/>
      <c r="H13" s="71"/>
      <c r="I13" s="71"/>
      <c r="J13" s="83"/>
    </row>
    <row r="14" ht="15.95" customHeight="true" spans="1:10">
      <c r="A14" s="59" t="s">
        <v>1420</v>
      </c>
      <c r="B14" s="59" t="s">
        <v>1421</v>
      </c>
      <c r="C14" s="60" t="s">
        <v>1407</v>
      </c>
      <c r="D14" s="66"/>
      <c r="E14" s="66"/>
      <c r="F14" s="66"/>
      <c r="G14" s="70"/>
      <c r="H14" s="71"/>
      <c r="I14" s="71"/>
      <c r="J14" s="83"/>
    </row>
    <row r="15" ht="15.95" customHeight="true" spans="1:10">
      <c r="A15" s="59" t="s">
        <v>1422</v>
      </c>
      <c r="B15" s="59" t="s">
        <v>1423</v>
      </c>
      <c r="C15" s="60" t="s">
        <v>1424</v>
      </c>
      <c r="D15" s="66"/>
      <c r="E15" s="66"/>
      <c r="F15" s="66"/>
      <c r="G15" s="70"/>
      <c r="H15" s="71"/>
      <c r="I15" s="71"/>
      <c r="J15" s="83"/>
    </row>
    <row r="16" ht="15.95" customHeight="true" spans="1:10">
      <c r="A16" s="59" t="s">
        <v>1425</v>
      </c>
      <c r="B16" s="59" t="s">
        <v>1426</v>
      </c>
      <c r="C16" s="60" t="s">
        <v>1427</v>
      </c>
      <c r="D16" s="66"/>
      <c r="E16" s="66"/>
      <c r="F16" s="66"/>
      <c r="G16" s="70"/>
      <c r="H16" s="71"/>
      <c r="I16" s="71"/>
      <c r="J16" s="83"/>
    </row>
    <row r="17" ht="15.95" customHeight="true" spans="1:10">
      <c r="A17" s="59" t="s">
        <v>1428</v>
      </c>
      <c r="B17" s="59" t="s">
        <v>1429</v>
      </c>
      <c r="C17" s="60" t="s">
        <v>1430</v>
      </c>
      <c r="D17" s="66"/>
      <c r="E17" s="66"/>
      <c r="F17" s="66"/>
      <c r="G17" s="70"/>
      <c r="H17" s="71"/>
      <c r="I17" s="71"/>
      <c r="J17" s="83"/>
    </row>
    <row r="18" ht="15.95" customHeight="true" spans="1:10">
      <c r="A18" s="59" t="s">
        <v>1431</v>
      </c>
      <c r="B18" s="59" t="s">
        <v>1432</v>
      </c>
      <c r="C18" s="60" t="s">
        <v>1433</v>
      </c>
      <c r="D18" s="66"/>
      <c r="E18" s="66"/>
      <c r="F18" s="66"/>
      <c r="G18" s="70"/>
      <c r="H18" s="71"/>
      <c r="I18" s="71"/>
      <c r="J18" s="83"/>
    </row>
    <row r="19" ht="15.95" customHeight="true" spans="1:10">
      <c r="A19" s="59" t="s">
        <v>1434</v>
      </c>
      <c r="B19" s="59" t="s">
        <v>1435</v>
      </c>
      <c r="C19" s="60" t="s">
        <v>1436</v>
      </c>
      <c r="D19" s="66"/>
      <c r="E19" s="66"/>
      <c r="F19" s="66"/>
      <c r="G19" s="70"/>
      <c r="H19" s="71"/>
      <c r="I19" s="71"/>
      <c r="J19" s="83"/>
    </row>
    <row r="20" ht="15.95" customHeight="true" spans="1:10">
      <c r="A20" s="59" t="s">
        <v>1437</v>
      </c>
      <c r="B20" s="59" t="s">
        <v>1438</v>
      </c>
      <c r="C20" s="60" t="s">
        <v>1439</v>
      </c>
      <c r="D20" s="66"/>
      <c r="E20" s="66"/>
      <c r="F20" s="66"/>
      <c r="G20" s="70"/>
      <c r="H20" s="71"/>
      <c r="I20" s="71"/>
      <c r="J20" s="83"/>
    </row>
    <row r="21" ht="15.95" customHeight="true" spans="1:10">
      <c r="A21" s="59" t="s">
        <v>1440</v>
      </c>
      <c r="B21" s="59" t="s">
        <v>1441</v>
      </c>
      <c r="C21" s="60" t="s">
        <v>1442</v>
      </c>
      <c r="D21" s="66"/>
      <c r="E21" s="66"/>
      <c r="F21" s="66"/>
      <c r="G21" s="70"/>
      <c r="H21" s="71"/>
      <c r="I21" s="71"/>
      <c r="J21" s="83"/>
    </row>
    <row r="22" ht="15.95" customHeight="true" spans="1:10">
      <c r="A22" s="59" t="s">
        <v>1443</v>
      </c>
      <c r="B22" s="59" t="s">
        <v>1444</v>
      </c>
      <c r="C22" s="60" t="s">
        <v>1445</v>
      </c>
      <c r="D22" s="66"/>
      <c r="E22" s="66"/>
      <c r="F22" s="66"/>
      <c r="G22" s="70"/>
      <c r="H22" s="71"/>
      <c r="I22" s="71"/>
      <c r="J22" s="83"/>
    </row>
    <row r="23" ht="15.95" customHeight="true" spans="1:10">
      <c r="A23" s="59" t="s">
        <v>1446</v>
      </c>
      <c r="B23" s="59" t="s">
        <v>1447</v>
      </c>
      <c r="C23" s="60" t="s">
        <v>1448</v>
      </c>
      <c r="D23" s="66"/>
      <c r="E23" s="66"/>
      <c r="F23" s="66"/>
      <c r="G23" s="70"/>
      <c r="H23" s="71"/>
      <c r="I23" s="71"/>
      <c r="J23" s="83"/>
    </row>
    <row r="24" ht="15.95" customHeight="true" spans="1:10">
      <c r="A24" s="59" t="s">
        <v>1449</v>
      </c>
      <c r="B24" s="59" t="s">
        <v>1450</v>
      </c>
      <c r="C24" s="60" t="s">
        <v>1451</v>
      </c>
      <c r="D24" s="66"/>
      <c r="E24" s="66"/>
      <c r="F24" s="66"/>
      <c r="G24" s="70"/>
      <c r="H24" s="71"/>
      <c r="I24" s="71"/>
      <c r="J24" s="83"/>
    </row>
    <row r="25" spans="1:10">
      <c r="A25" s="59" t="s">
        <v>1452</v>
      </c>
      <c r="B25" s="59" t="s">
        <v>1453</v>
      </c>
      <c r="C25" s="60" t="s">
        <v>1454</v>
      </c>
      <c r="D25" s="66"/>
      <c r="E25" s="66"/>
      <c r="F25" s="66"/>
      <c r="G25" s="70"/>
      <c r="H25" s="71"/>
      <c r="I25" s="71"/>
      <c r="J25" s="83"/>
    </row>
    <row r="26" spans="1:10">
      <c r="A26" s="59" t="s">
        <v>1455</v>
      </c>
      <c r="B26" s="59" t="s">
        <v>1456</v>
      </c>
      <c r="C26" s="60" t="s">
        <v>1457</v>
      </c>
      <c r="D26" s="66"/>
      <c r="E26" s="66"/>
      <c r="F26" s="66"/>
      <c r="G26" s="70"/>
      <c r="H26" s="71"/>
      <c r="I26" s="71"/>
      <c r="J26" s="83"/>
    </row>
    <row r="27" spans="1:10">
      <c r="A27" s="59" t="s">
        <v>1458</v>
      </c>
      <c r="B27" s="59" t="s">
        <v>1459</v>
      </c>
      <c r="C27" s="60" t="s">
        <v>1460</v>
      </c>
      <c r="D27" s="66"/>
      <c r="E27" s="66"/>
      <c r="F27" s="66"/>
      <c r="G27" s="70"/>
      <c r="H27" s="71"/>
      <c r="I27" s="71"/>
      <c r="J27" s="83"/>
    </row>
    <row r="28" spans="1:10">
      <c r="A28" s="59" t="s">
        <v>1461</v>
      </c>
      <c r="B28" s="59" t="s">
        <v>1462</v>
      </c>
      <c r="C28" s="60" t="s">
        <v>1463</v>
      </c>
      <c r="D28" s="66"/>
      <c r="E28" s="66"/>
      <c r="F28" s="66"/>
      <c r="G28" s="70"/>
      <c r="H28" s="71"/>
      <c r="I28" s="71"/>
      <c r="J28" s="83"/>
    </row>
    <row r="29" spans="1:10">
      <c r="A29" s="59" t="s">
        <v>1464</v>
      </c>
      <c r="B29" s="59" t="s">
        <v>1465</v>
      </c>
      <c r="C29" s="60" t="s">
        <v>1466</v>
      </c>
      <c r="D29" s="66"/>
      <c r="E29" s="66"/>
      <c r="F29" s="66"/>
      <c r="G29" s="70"/>
      <c r="H29" s="71"/>
      <c r="I29" s="71"/>
      <c r="J29" s="83"/>
    </row>
    <row r="30" spans="1:10">
      <c r="A30" s="59" t="s">
        <v>1467</v>
      </c>
      <c r="B30" s="59" t="s">
        <v>1468</v>
      </c>
      <c r="C30" s="60" t="s">
        <v>1469</v>
      </c>
      <c r="D30" s="66"/>
      <c r="E30" s="66"/>
      <c r="F30" s="66"/>
      <c r="G30" s="70"/>
      <c r="H30" s="71"/>
      <c r="I30" s="71"/>
      <c r="J30" s="83"/>
    </row>
    <row r="31" spans="1:10">
      <c r="A31" s="59" t="s">
        <v>1470</v>
      </c>
      <c r="B31" s="59" t="s">
        <v>1471</v>
      </c>
      <c r="C31" s="60" t="s">
        <v>1472</v>
      </c>
      <c r="D31" s="66"/>
      <c r="E31" s="66"/>
      <c r="F31" s="66"/>
      <c r="G31" s="70"/>
      <c r="H31" s="71"/>
      <c r="I31" s="71"/>
      <c r="J31" s="83"/>
    </row>
    <row r="32" spans="1:10">
      <c r="A32" s="59" t="s">
        <v>1473</v>
      </c>
      <c r="B32" s="59" t="s">
        <v>1474</v>
      </c>
      <c r="C32" s="60" t="s">
        <v>1475</v>
      </c>
      <c r="D32" s="66"/>
      <c r="E32" s="66"/>
      <c r="F32" s="66"/>
      <c r="G32" s="70"/>
      <c r="H32" s="71"/>
      <c r="I32" s="71"/>
      <c r="J32" s="83"/>
    </row>
    <row r="33" spans="1:10">
      <c r="A33" s="59" t="s">
        <v>1476</v>
      </c>
      <c r="B33" s="59" t="s">
        <v>1477</v>
      </c>
      <c r="C33" s="60" t="s">
        <v>1478</v>
      </c>
      <c r="D33" s="66"/>
      <c r="E33" s="66"/>
      <c r="F33" s="66"/>
      <c r="G33" s="70"/>
      <c r="H33" s="71"/>
      <c r="I33" s="71"/>
      <c r="J33" s="83"/>
    </row>
    <row r="34" spans="1:10">
      <c r="A34" s="59" t="s">
        <v>1479</v>
      </c>
      <c r="B34" s="59" t="s">
        <v>1480</v>
      </c>
      <c r="C34" s="60" t="s">
        <v>1481</v>
      </c>
      <c r="D34" s="66"/>
      <c r="E34" s="66"/>
      <c r="F34" s="66"/>
      <c r="G34" s="70"/>
      <c r="H34" s="71"/>
      <c r="I34" s="71"/>
      <c r="J34" s="83"/>
    </row>
    <row r="35" spans="1:10">
      <c r="A35" s="59" t="s">
        <v>1482</v>
      </c>
      <c r="B35" s="59" t="s">
        <v>1483</v>
      </c>
      <c r="C35" s="60" t="s">
        <v>1484</v>
      </c>
      <c r="D35" s="66"/>
      <c r="E35" s="66"/>
      <c r="F35" s="66"/>
      <c r="G35" s="70"/>
      <c r="H35" s="71"/>
      <c r="I35" s="71"/>
      <c r="J35" s="83"/>
    </row>
    <row r="36" spans="1:10">
      <c r="A36" s="59" t="s">
        <v>1485</v>
      </c>
      <c r="B36" s="59" t="s">
        <v>1486</v>
      </c>
      <c r="C36" s="60" t="s">
        <v>1487</v>
      </c>
      <c r="D36" s="66"/>
      <c r="E36" s="66"/>
      <c r="F36" s="66"/>
      <c r="G36" s="70"/>
      <c r="H36" s="71"/>
      <c r="I36" s="71"/>
      <c r="J36" s="83"/>
    </row>
    <row r="37" spans="1:10">
      <c r="A37" s="59" t="s">
        <v>1488</v>
      </c>
      <c r="B37" s="59" t="s">
        <v>1489</v>
      </c>
      <c r="C37" s="60" t="s">
        <v>1490</v>
      </c>
      <c r="D37" s="66"/>
      <c r="E37" s="66"/>
      <c r="F37" s="66"/>
      <c r="G37" s="70"/>
      <c r="H37" s="71"/>
      <c r="I37" s="71"/>
      <c r="J37" s="83"/>
    </row>
    <row r="38" spans="1:10">
      <c r="A38" s="59" t="s">
        <v>1491</v>
      </c>
      <c r="B38" s="59" t="s">
        <v>1492</v>
      </c>
      <c r="C38" s="60" t="s">
        <v>1493</v>
      </c>
      <c r="D38" s="66"/>
      <c r="E38" s="66"/>
      <c r="F38" s="66"/>
      <c r="G38" s="70"/>
      <c r="H38" s="71"/>
      <c r="I38" s="71"/>
      <c r="J38" s="83"/>
    </row>
    <row r="39" spans="1:10">
      <c r="A39" s="59" t="s">
        <v>1494</v>
      </c>
      <c r="B39" s="59" t="s">
        <v>1495</v>
      </c>
      <c r="C39" s="60" t="s">
        <v>1496</v>
      </c>
      <c r="D39" s="66"/>
      <c r="E39" s="66"/>
      <c r="F39" s="66"/>
      <c r="G39" s="70"/>
      <c r="H39" s="71"/>
      <c r="I39" s="71"/>
      <c r="J39" s="83"/>
    </row>
    <row r="40" spans="1:10">
      <c r="A40" s="59" t="s">
        <v>1497</v>
      </c>
      <c r="B40" s="59" t="s">
        <v>1498</v>
      </c>
      <c r="C40" s="60" t="s">
        <v>1499</v>
      </c>
      <c r="D40" s="66"/>
      <c r="E40" s="66"/>
      <c r="F40" s="66"/>
      <c r="G40" s="70"/>
      <c r="H40" s="71"/>
      <c r="I40" s="71"/>
      <c r="J40" s="83"/>
    </row>
    <row r="41" spans="1:10">
      <c r="A41" s="59" t="s">
        <v>1500</v>
      </c>
      <c r="B41" s="59" t="s">
        <v>1501</v>
      </c>
      <c r="C41" s="60" t="s">
        <v>1502</v>
      </c>
      <c r="D41" s="66"/>
      <c r="E41" s="66"/>
      <c r="F41" s="66"/>
      <c r="G41" s="70"/>
      <c r="H41" s="71"/>
      <c r="I41" s="71"/>
      <c r="J41" s="83"/>
    </row>
    <row r="42" customHeight="true" spans="1:10">
      <c r="A42" s="59" t="s">
        <v>1503</v>
      </c>
      <c r="B42" s="59" t="s">
        <v>1504</v>
      </c>
      <c r="C42" s="60" t="s">
        <v>1505</v>
      </c>
      <c r="D42" s="66"/>
      <c r="E42" s="66"/>
      <c r="F42" s="66"/>
      <c r="G42" s="70"/>
      <c r="H42" s="71"/>
      <c r="I42" s="71"/>
      <c r="J42" s="83"/>
    </row>
    <row r="43" spans="1:10">
      <c r="A43" s="59" t="s">
        <v>1506</v>
      </c>
      <c r="B43" s="59" t="s">
        <v>1507</v>
      </c>
      <c r="C43" s="60" t="s">
        <v>1508</v>
      </c>
      <c r="D43" s="66"/>
      <c r="E43" s="66"/>
      <c r="F43" s="66"/>
      <c r="G43" s="70"/>
      <c r="H43" s="71"/>
      <c r="I43" s="71"/>
      <c r="J43" s="83"/>
    </row>
    <row r="44" spans="1:10">
      <c r="A44" s="59" t="s">
        <v>1509</v>
      </c>
      <c r="B44" s="59" t="s">
        <v>1510</v>
      </c>
      <c r="C44" s="60" t="s">
        <v>1511</v>
      </c>
      <c r="D44" s="66"/>
      <c r="E44" s="66"/>
      <c r="F44" s="66"/>
      <c r="G44" s="70"/>
      <c r="H44" s="71"/>
      <c r="I44" s="71"/>
      <c r="J44" s="83"/>
    </row>
    <row r="45" spans="1:10">
      <c r="A45" s="59" t="s">
        <v>1512</v>
      </c>
      <c r="B45" s="59" t="s">
        <v>1513</v>
      </c>
      <c r="C45" s="60" t="s">
        <v>1514</v>
      </c>
      <c r="D45" s="66">
        <v>47448</v>
      </c>
      <c r="E45" s="66"/>
      <c r="F45" s="66">
        <v>47448</v>
      </c>
      <c r="G45" s="70">
        <v>68000</v>
      </c>
      <c r="H45" s="71"/>
      <c r="I45" s="71">
        <v>68000</v>
      </c>
      <c r="J45" s="83">
        <v>1.43</v>
      </c>
    </row>
    <row r="46" spans="1:10">
      <c r="A46" s="59" t="s">
        <v>1515</v>
      </c>
      <c r="B46" s="59" t="s">
        <v>1516</v>
      </c>
      <c r="C46" s="60" t="s">
        <v>1517</v>
      </c>
      <c r="D46" s="66"/>
      <c r="E46" s="66"/>
      <c r="F46" s="66"/>
      <c r="G46" s="70"/>
      <c r="H46" s="71"/>
      <c r="I46" s="71"/>
      <c r="J46" s="83"/>
    </row>
    <row r="47" spans="1:10">
      <c r="A47" s="59" t="s">
        <v>1518</v>
      </c>
      <c r="B47" s="59" t="s">
        <v>1519</v>
      </c>
      <c r="C47" s="60" t="s">
        <v>1520</v>
      </c>
      <c r="D47" s="66"/>
      <c r="E47" s="66"/>
      <c r="F47" s="66"/>
      <c r="G47" s="70"/>
      <c r="H47" s="71"/>
      <c r="I47" s="71"/>
      <c r="J47" s="83"/>
    </row>
    <row r="48" spans="1:10">
      <c r="A48" s="59" t="s">
        <v>1521</v>
      </c>
      <c r="B48" s="59" t="s">
        <v>1522</v>
      </c>
      <c r="C48" s="60" t="s">
        <v>1523</v>
      </c>
      <c r="D48" s="66"/>
      <c r="E48" s="66"/>
      <c r="F48" s="66"/>
      <c r="G48" s="70"/>
      <c r="H48" s="71"/>
      <c r="I48" s="71"/>
      <c r="J48" s="83"/>
    </row>
    <row r="49" spans="1:10">
      <c r="A49" s="59" t="s">
        <v>1524</v>
      </c>
      <c r="B49" s="59" t="s">
        <v>1525</v>
      </c>
      <c r="C49" s="60" t="s">
        <v>1526</v>
      </c>
      <c r="D49" s="66"/>
      <c r="E49" s="66"/>
      <c r="F49" s="66"/>
      <c r="G49" s="70"/>
      <c r="H49" s="71"/>
      <c r="I49" s="71"/>
      <c r="J49" s="83"/>
    </row>
    <row r="50" spans="1:10">
      <c r="A50" s="59" t="s">
        <v>1527</v>
      </c>
      <c r="B50" s="59" t="s">
        <v>1528</v>
      </c>
      <c r="C50" s="60" t="s">
        <v>1529</v>
      </c>
      <c r="D50" s="66"/>
      <c r="E50" s="66"/>
      <c r="F50" s="66"/>
      <c r="G50" s="70"/>
      <c r="H50" s="71"/>
      <c r="I50" s="71"/>
      <c r="J50" s="83"/>
    </row>
    <row r="51" spans="1:10">
      <c r="A51" s="59" t="s">
        <v>1530</v>
      </c>
      <c r="B51" s="59" t="s">
        <v>1531</v>
      </c>
      <c r="C51" s="60" t="s">
        <v>1532</v>
      </c>
      <c r="D51" s="66"/>
      <c r="E51" s="66"/>
      <c r="F51" s="66"/>
      <c r="G51" s="70"/>
      <c r="H51" s="71"/>
      <c r="I51" s="71"/>
      <c r="J51" s="83"/>
    </row>
    <row r="52" spans="1:10">
      <c r="A52" s="59" t="s">
        <v>1533</v>
      </c>
      <c r="B52" s="59" t="s">
        <v>1534</v>
      </c>
      <c r="C52" s="60" t="s">
        <v>1535</v>
      </c>
      <c r="D52" s="66"/>
      <c r="E52" s="66"/>
      <c r="F52" s="66"/>
      <c r="G52" s="70"/>
      <c r="H52" s="71"/>
      <c r="I52" s="71"/>
      <c r="J52" s="83"/>
    </row>
    <row r="53" spans="1:10">
      <c r="A53" s="59" t="s">
        <v>1536</v>
      </c>
      <c r="B53" s="59" t="s">
        <v>1537</v>
      </c>
      <c r="C53" s="60" t="s">
        <v>1538</v>
      </c>
      <c r="D53" s="66"/>
      <c r="E53" s="66"/>
      <c r="F53" s="66"/>
      <c r="G53" s="70"/>
      <c r="H53" s="71"/>
      <c r="I53" s="71"/>
      <c r="J53" s="83"/>
    </row>
    <row r="54" spans="1:10">
      <c r="A54" s="59" t="s">
        <v>1539</v>
      </c>
      <c r="B54" s="59" t="s">
        <v>1540</v>
      </c>
      <c r="C54" s="60" t="s">
        <v>1541</v>
      </c>
      <c r="D54" s="66"/>
      <c r="E54" s="66"/>
      <c r="F54" s="66"/>
      <c r="G54" s="70"/>
      <c r="H54" s="71"/>
      <c r="I54" s="71"/>
      <c r="J54" s="83"/>
    </row>
    <row r="55" spans="1:10">
      <c r="A55" s="59" t="s">
        <v>1542</v>
      </c>
      <c r="B55" s="59" t="s">
        <v>1543</v>
      </c>
      <c r="C55" s="60" t="s">
        <v>1544</v>
      </c>
      <c r="D55" s="66"/>
      <c r="E55" s="66"/>
      <c r="F55" s="66"/>
      <c r="G55" s="70"/>
      <c r="H55" s="71"/>
      <c r="I55" s="71"/>
      <c r="J55" s="83"/>
    </row>
    <row r="56" spans="1:10">
      <c r="A56" s="59"/>
      <c r="B56" s="62" t="s">
        <v>51</v>
      </c>
      <c r="C56" s="60" t="s">
        <v>1545</v>
      </c>
      <c r="D56" s="66">
        <v>47448</v>
      </c>
      <c r="E56" s="66"/>
      <c r="F56" s="66">
        <v>47448</v>
      </c>
      <c r="G56" s="70">
        <v>68000</v>
      </c>
      <c r="H56" s="71"/>
      <c r="I56" s="71">
        <v>68000</v>
      </c>
      <c r="J56" s="83">
        <v>1.43</v>
      </c>
    </row>
    <row r="57" spans="1:10">
      <c r="A57" s="59"/>
      <c r="B57" s="59" t="s">
        <v>1546</v>
      </c>
      <c r="C57" s="60" t="s">
        <v>1547</v>
      </c>
      <c r="D57" s="66">
        <v>111</v>
      </c>
      <c r="E57" s="66"/>
      <c r="F57" s="66">
        <v>111</v>
      </c>
      <c r="G57" s="70">
        <v>111</v>
      </c>
      <c r="H57" s="71"/>
      <c r="I57" s="71">
        <v>111</v>
      </c>
      <c r="J57" s="83">
        <v>1</v>
      </c>
    </row>
    <row r="58" spans="1:10">
      <c r="A58" s="59"/>
      <c r="B58" s="59" t="s">
        <v>1548</v>
      </c>
      <c r="C58" s="60" t="s">
        <v>1549</v>
      </c>
      <c r="D58" s="66"/>
      <c r="E58" s="66"/>
      <c r="F58" s="66"/>
      <c r="G58" s="70"/>
      <c r="H58" s="71"/>
      <c r="I58" s="71"/>
      <c r="J58" s="83"/>
    </row>
    <row r="59" spans="1:10">
      <c r="A59" s="59"/>
      <c r="B59" s="59" t="s">
        <v>1550</v>
      </c>
      <c r="C59" s="60" t="s">
        <v>1551</v>
      </c>
      <c r="D59" s="66">
        <v>173</v>
      </c>
      <c r="E59" s="66"/>
      <c r="F59" s="66">
        <v>173</v>
      </c>
      <c r="G59" s="70">
        <v>278</v>
      </c>
      <c r="H59" s="71"/>
      <c r="I59" s="71">
        <v>278</v>
      </c>
      <c r="J59" s="83">
        <v>1.6</v>
      </c>
    </row>
    <row r="60" spans="1:10">
      <c r="A60" s="59"/>
      <c r="B60" s="59" t="s">
        <v>1552</v>
      </c>
      <c r="C60" s="60" t="s">
        <v>1553</v>
      </c>
      <c r="D60" s="66"/>
      <c r="E60" s="66"/>
      <c r="F60" s="66"/>
      <c r="G60" s="70"/>
      <c r="H60" s="71"/>
      <c r="I60" s="71"/>
      <c r="J60" s="83"/>
    </row>
    <row r="61" spans="1:10">
      <c r="A61" s="62" t="s">
        <v>1249</v>
      </c>
      <c r="B61" s="64"/>
      <c r="C61" s="60" t="s">
        <v>1554</v>
      </c>
      <c r="D61" s="66">
        <v>47732</v>
      </c>
      <c r="E61" s="66"/>
      <c r="F61" s="66">
        <v>47732</v>
      </c>
      <c r="G61" s="70">
        <v>68389</v>
      </c>
      <c r="H61" s="71"/>
      <c r="I61" s="71">
        <v>68389</v>
      </c>
      <c r="J61" s="83">
        <v>1.43</v>
      </c>
    </row>
  </sheetData>
  <mergeCells count="10">
    <mergeCell ref="A2:J2"/>
    <mergeCell ref="I4:J4"/>
    <mergeCell ref="K4:P4"/>
    <mergeCell ref="D5:F5"/>
    <mergeCell ref="G5:I5"/>
    <mergeCell ref="A61:B61"/>
    <mergeCell ref="A5:A6"/>
    <mergeCell ref="B5:B6"/>
    <mergeCell ref="C5:C6"/>
    <mergeCell ref="J5:J6"/>
  </mergeCells>
  <pageMargins left="0.865972222222222" right="0.865972222222222" top="1.18055555555556" bottom="1.10208333333333" header="0.298611111111111" footer="0.298611111111111"/>
  <pageSetup paperSize="9" scale="9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workbookViewId="0">
      <selection activeCell="I18" sqref="I18"/>
    </sheetView>
  </sheetViews>
  <sheetFormatPr defaultColWidth="9" defaultRowHeight="14.25"/>
  <cols>
    <col min="2" max="2" width="42.25" customWidth="true"/>
  </cols>
  <sheetData>
    <row r="1" spans="1:1">
      <c r="A1" s="50" t="s">
        <v>1555</v>
      </c>
    </row>
    <row r="2" ht="24" spans="1:21">
      <c r="A2" s="51" t="s">
        <v>1556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</row>
    <row r="3" spans="1:10">
      <c r="A3" s="52"/>
      <c r="B3" s="52"/>
      <c r="C3" s="52"/>
      <c r="D3" s="52"/>
      <c r="E3" s="52"/>
      <c r="F3" s="52"/>
      <c r="G3" s="52"/>
      <c r="H3" s="52"/>
      <c r="I3" s="52"/>
      <c r="J3" s="52"/>
    </row>
    <row r="4" spans="1:21">
      <c r="A4" s="53" t="s">
        <v>1390</v>
      </c>
      <c r="B4" s="53"/>
      <c r="C4" s="53"/>
      <c r="D4" s="53"/>
      <c r="E4" s="53"/>
      <c r="F4" s="53"/>
      <c r="G4" s="53"/>
      <c r="H4" s="53"/>
      <c r="I4" s="68"/>
      <c r="J4" s="68"/>
      <c r="U4" s="74" t="s">
        <v>54</v>
      </c>
    </row>
    <row r="5" customHeight="true" spans="1:21">
      <c r="A5" s="54" t="s">
        <v>1391</v>
      </c>
      <c r="B5" s="54" t="s">
        <v>1392</v>
      </c>
      <c r="C5" s="54" t="s">
        <v>1393</v>
      </c>
      <c r="D5" s="54" t="s">
        <v>55</v>
      </c>
      <c r="E5" s="54" t="s">
        <v>1394</v>
      </c>
      <c r="F5" s="65"/>
      <c r="G5" s="57"/>
      <c r="H5" s="57"/>
      <c r="I5" s="57"/>
      <c r="J5" s="57"/>
      <c r="K5" s="57"/>
      <c r="L5" s="58"/>
      <c r="M5" s="60" t="s">
        <v>55</v>
      </c>
      <c r="N5" s="54" t="s">
        <v>1395</v>
      </c>
      <c r="O5" s="65"/>
      <c r="P5" s="57"/>
      <c r="Q5" s="57"/>
      <c r="R5" s="57"/>
      <c r="S5" s="57"/>
      <c r="T5" s="57"/>
      <c r="U5" s="58"/>
    </row>
    <row r="6" spans="1:21">
      <c r="A6" s="55"/>
      <c r="B6" s="55"/>
      <c r="C6" s="55"/>
      <c r="D6" s="56" t="s">
        <v>55</v>
      </c>
      <c r="E6" s="54" t="s">
        <v>1397</v>
      </c>
      <c r="F6" s="54"/>
      <c r="G6" s="54" t="s">
        <v>1557</v>
      </c>
      <c r="H6" s="54"/>
      <c r="I6" s="54" t="s">
        <v>1558</v>
      </c>
      <c r="J6" s="54"/>
      <c r="K6" s="54" t="s">
        <v>1559</v>
      </c>
      <c r="L6" s="54"/>
      <c r="M6" s="64" t="s">
        <v>55</v>
      </c>
      <c r="N6" s="54" t="s">
        <v>1397</v>
      </c>
      <c r="O6" s="54"/>
      <c r="P6" s="54" t="s">
        <v>1557</v>
      </c>
      <c r="Q6" s="54"/>
      <c r="R6" s="54" t="s">
        <v>1558</v>
      </c>
      <c r="S6" s="54"/>
      <c r="T6" s="54" t="s">
        <v>1559</v>
      </c>
      <c r="U6" s="54"/>
    </row>
    <row r="7" ht="27" spans="1:21">
      <c r="A7" s="57"/>
      <c r="B7" s="57"/>
      <c r="C7" s="57"/>
      <c r="D7" s="58"/>
      <c r="E7" s="54" t="s">
        <v>1398</v>
      </c>
      <c r="F7" s="54" t="s">
        <v>1399</v>
      </c>
      <c r="G7" s="54" t="s">
        <v>1398</v>
      </c>
      <c r="H7" s="54" t="s">
        <v>1399</v>
      </c>
      <c r="I7" s="54" t="s">
        <v>1398</v>
      </c>
      <c r="J7" s="54" t="s">
        <v>1399</v>
      </c>
      <c r="K7" s="54" t="s">
        <v>1398</v>
      </c>
      <c r="L7" s="54" t="s">
        <v>1399</v>
      </c>
      <c r="M7" s="69"/>
      <c r="N7" s="54" t="s">
        <v>1398</v>
      </c>
      <c r="O7" s="54" t="s">
        <v>1399</v>
      </c>
      <c r="P7" s="54" t="s">
        <v>1398</v>
      </c>
      <c r="Q7" s="54" t="s">
        <v>1399</v>
      </c>
      <c r="R7" s="54" t="s">
        <v>1398</v>
      </c>
      <c r="S7" s="54" t="s">
        <v>1399</v>
      </c>
      <c r="T7" s="54" t="s">
        <v>1398</v>
      </c>
      <c r="U7" s="54" t="s">
        <v>1399</v>
      </c>
    </row>
    <row r="8" spans="1:21">
      <c r="A8" s="59"/>
      <c r="B8" s="59" t="s">
        <v>1400</v>
      </c>
      <c r="C8" s="60"/>
      <c r="D8" s="60" t="s">
        <v>1401</v>
      </c>
      <c r="E8" s="60" t="s">
        <v>1402</v>
      </c>
      <c r="F8" s="60" t="s">
        <v>1403</v>
      </c>
      <c r="G8" s="60" t="s">
        <v>1404</v>
      </c>
      <c r="H8" s="60" t="s">
        <v>1405</v>
      </c>
      <c r="I8" s="60" t="s">
        <v>1406</v>
      </c>
      <c r="J8" s="60" t="s">
        <v>1407</v>
      </c>
      <c r="K8" s="60" t="s">
        <v>1424</v>
      </c>
      <c r="L8" s="60" t="s">
        <v>1427</v>
      </c>
      <c r="M8" s="60" t="s">
        <v>1430</v>
      </c>
      <c r="N8" s="60" t="s">
        <v>1433</v>
      </c>
      <c r="O8" s="60" t="s">
        <v>1436</v>
      </c>
      <c r="P8" s="60" t="s">
        <v>1439</v>
      </c>
      <c r="Q8" s="60" t="s">
        <v>1442</v>
      </c>
      <c r="R8" s="60" t="s">
        <v>1445</v>
      </c>
      <c r="S8" s="60" t="s">
        <v>1448</v>
      </c>
      <c r="T8" s="60" t="s">
        <v>1451</v>
      </c>
      <c r="U8" s="60" t="s">
        <v>1454</v>
      </c>
    </row>
    <row r="9" spans="1:21">
      <c r="A9" s="59" t="s">
        <v>1560</v>
      </c>
      <c r="B9" s="59" t="s">
        <v>1561</v>
      </c>
      <c r="C9" s="60" t="s">
        <v>1401</v>
      </c>
      <c r="D9" s="61">
        <v>6</v>
      </c>
      <c r="E9" s="66"/>
      <c r="F9" s="61">
        <v>6</v>
      </c>
      <c r="G9" s="66"/>
      <c r="H9" s="66"/>
      <c r="I9" s="66"/>
      <c r="J9" s="66"/>
      <c r="K9" s="66"/>
      <c r="L9" s="61">
        <v>6</v>
      </c>
      <c r="M9" s="70">
        <v>389</v>
      </c>
      <c r="N9" s="71"/>
      <c r="O9" s="70">
        <v>389</v>
      </c>
      <c r="P9" s="71"/>
      <c r="Q9" s="71"/>
      <c r="R9" s="71"/>
      <c r="S9" s="71"/>
      <c r="T9" s="71"/>
      <c r="U9" s="70">
        <v>389</v>
      </c>
    </row>
    <row r="10" spans="1:21">
      <c r="A10" s="59" t="s">
        <v>1562</v>
      </c>
      <c r="B10" s="59" t="s">
        <v>1563</v>
      </c>
      <c r="C10" s="60" t="s">
        <v>1402</v>
      </c>
      <c r="D10" s="61">
        <v>6</v>
      </c>
      <c r="E10" s="66"/>
      <c r="F10" s="61">
        <v>6</v>
      </c>
      <c r="G10" s="66"/>
      <c r="H10" s="66"/>
      <c r="I10" s="66"/>
      <c r="J10" s="66"/>
      <c r="K10" s="66"/>
      <c r="L10" s="61">
        <v>6</v>
      </c>
      <c r="M10" s="70">
        <v>389</v>
      </c>
      <c r="N10" s="71"/>
      <c r="O10" s="70">
        <v>389</v>
      </c>
      <c r="P10" s="71"/>
      <c r="Q10" s="71"/>
      <c r="R10" s="71"/>
      <c r="S10" s="71"/>
      <c r="T10" s="71"/>
      <c r="U10" s="70">
        <v>389</v>
      </c>
    </row>
    <row r="11" spans="1:21">
      <c r="A11" s="59" t="s">
        <v>1564</v>
      </c>
      <c r="B11" s="59" t="s">
        <v>1565</v>
      </c>
      <c r="C11" s="60" t="s">
        <v>1403</v>
      </c>
      <c r="D11" s="61"/>
      <c r="E11" s="66"/>
      <c r="F11" s="61"/>
      <c r="G11" s="66"/>
      <c r="H11" s="66"/>
      <c r="I11" s="66"/>
      <c r="J11" s="66"/>
      <c r="K11" s="66"/>
      <c r="L11" s="61"/>
      <c r="M11" s="70"/>
      <c r="N11" s="71"/>
      <c r="O11" s="70"/>
      <c r="P11" s="71"/>
      <c r="Q11" s="71"/>
      <c r="R11" s="71"/>
      <c r="S11" s="71"/>
      <c r="T11" s="71"/>
      <c r="U11" s="70"/>
    </row>
    <row r="12" spans="1:21">
      <c r="A12" s="59" t="s">
        <v>1566</v>
      </c>
      <c r="B12" s="59" t="s">
        <v>1567</v>
      </c>
      <c r="C12" s="60" t="s">
        <v>1404</v>
      </c>
      <c r="D12" s="61"/>
      <c r="E12" s="66"/>
      <c r="F12" s="61"/>
      <c r="G12" s="66"/>
      <c r="H12" s="66"/>
      <c r="I12" s="66"/>
      <c r="J12" s="66"/>
      <c r="K12" s="66"/>
      <c r="L12" s="61"/>
      <c r="M12" s="70"/>
      <c r="N12" s="71"/>
      <c r="O12" s="70"/>
      <c r="P12" s="71"/>
      <c r="Q12" s="71"/>
      <c r="R12" s="71"/>
      <c r="S12" s="71"/>
      <c r="T12" s="71"/>
      <c r="U12" s="70"/>
    </row>
    <row r="13" spans="1:21">
      <c r="A13" s="59" t="s">
        <v>1568</v>
      </c>
      <c r="B13" s="59" t="s">
        <v>1569</v>
      </c>
      <c r="C13" s="60" t="s">
        <v>1405</v>
      </c>
      <c r="D13" s="61"/>
      <c r="E13" s="66"/>
      <c r="F13" s="66"/>
      <c r="G13" s="66"/>
      <c r="H13" s="66"/>
      <c r="I13" s="66"/>
      <c r="J13" s="66"/>
      <c r="K13" s="66"/>
      <c r="L13" s="66"/>
      <c r="M13" s="70"/>
      <c r="N13" s="71"/>
      <c r="O13" s="70"/>
      <c r="P13" s="71"/>
      <c r="Q13" s="71"/>
      <c r="R13" s="71"/>
      <c r="S13" s="71"/>
      <c r="T13" s="71"/>
      <c r="U13" s="70"/>
    </row>
    <row r="14" spans="1:21">
      <c r="A14" s="59" t="s">
        <v>1570</v>
      </c>
      <c r="B14" s="59" t="s">
        <v>1571</v>
      </c>
      <c r="C14" s="60" t="s">
        <v>1406</v>
      </c>
      <c r="D14" s="61"/>
      <c r="E14" s="66"/>
      <c r="F14" s="66"/>
      <c r="G14" s="66"/>
      <c r="H14" s="66"/>
      <c r="I14" s="66"/>
      <c r="J14" s="66"/>
      <c r="K14" s="66"/>
      <c r="L14" s="66"/>
      <c r="M14" s="70"/>
      <c r="N14" s="71"/>
      <c r="O14" s="70"/>
      <c r="P14" s="71"/>
      <c r="Q14" s="71"/>
      <c r="R14" s="71"/>
      <c r="S14" s="71"/>
      <c r="T14" s="71"/>
      <c r="U14" s="70"/>
    </row>
    <row r="15" spans="1:21">
      <c r="A15" s="59" t="s">
        <v>1572</v>
      </c>
      <c r="B15" s="59" t="s">
        <v>1573</v>
      </c>
      <c r="C15" s="60" t="s">
        <v>1407</v>
      </c>
      <c r="D15" s="61"/>
      <c r="E15" s="66"/>
      <c r="F15" s="66"/>
      <c r="G15" s="66"/>
      <c r="H15" s="66"/>
      <c r="I15" s="66"/>
      <c r="J15" s="66"/>
      <c r="K15" s="66"/>
      <c r="L15" s="66"/>
      <c r="M15" s="70"/>
      <c r="N15" s="71"/>
      <c r="O15" s="70"/>
      <c r="P15" s="71"/>
      <c r="Q15" s="71"/>
      <c r="R15" s="71"/>
      <c r="S15" s="71"/>
      <c r="T15" s="71"/>
      <c r="U15" s="70"/>
    </row>
    <row r="16" spans="1:21">
      <c r="A16" s="59" t="s">
        <v>1574</v>
      </c>
      <c r="B16" s="59" t="s">
        <v>1575</v>
      </c>
      <c r="C16" s="60" t="s">
        <v>1424</v>
      </c>
      <c r="D16" s="61"/>
      <c r="E16" s="66"/>
      <c r="F16" s="66"/>
      <c r="G16" s="66"/>
      <c r="H16" s="66"/>
      <c r="I16" s="66"/>
      <c r="J16" s="66"/>
      <c r="K16" s="66"/>
      <c r="L16" s="66"/>
      <c r="M16" s="70"/>
      <c r="N16" s="71"/>
      <c r="O16" s="70"/>
      <c r="P16" s="71"/>
      <c r="Q16" s="71"/>
      <c r="R16" s="71"/>
      <c r="S16" s="71"/>
      <c r="T16" s="71"/>
      <c r="U16" s="70"/>
    </row>
    <row r="17" spans="1:21">
      <c r="A17" s="59" t="s">
        <v>1576</v>
      </c>
      <c r="B17" s="59" t="s">
        <v>1577</v>
      </c>
      <c r="C17" s="60" t="s">
        <v>1427</v>
      </c>
      <c r="D17" s="61"/>
      <c r="E17" s="66"/>
      <c r="F17" s="66"/>
      <c r="G17" s="66"/>
      <c r="H17" s="66"/>
      <c r="I17" s="66"/>
      <c r="J17" s="66"/>
      <c r="K17" s="66"/>
      <c r="L17" s="66"/>
      <c r="M17" s="70"/>
      <c r="N17" s="71"/>
      <c r="O17" s="70"/>
      <c r="P17" s="71"/>
      <c r="Q17" s="71"/>
      <c r="R17" s="71"/>
      <c r="S17" s="71"/>
      <c r="T17" s="71"/>
      <c r="U17" s="70"/>
    </row>
    <row r="18" spans="1:21">
      <c r="A18" s="59" t="s">
        <v>1578</v>
      </c>
      <c r="B18" s="59" t="s">
        <v>1579</v>
      </c>
      <c r="C18" s="60" t="s">
        <v>1430</v>
      </c>
      <c r="D18" s="61"/>
      <c r="E18" s="66"/>
      <c r="F18" s="66"/>
      <c r="G18" s="66"/>
      <c r="H18" s="66"/>
      <c r="I18" s="66"/>
      <c r="J18" s="66"/>
      <c r="K18" s="66"/>
      <c r="L18" s="66"/>
      <c r="M18" s="70"/>
      <c r="N18" s="71"/>
      <c r="O18" s="70"/>
      <c r="P18" s="71"/>
      <c r="Q18" s="71"/>
      <c r="R18" s="71"/>
      <c r="S18" s="71"/>
      <c r="T18" s="71"/>
      <c r="U18" s="70"/>
    </row>
    <row r="19" spans="1:21">
      <c r="A19" s="59" t="s">
        <v>1580</v>
      </c>
      <c r="B19" s="59" t="s">
        <v>1581</v>
      </c>
      <c r="C19" s="60" t="s">
        <v>1433</v>
      </c>
      <c r="D19" s="61"/>
      <c r="E19" s="66"/>
      <c r="F19" s="66"/>
      <c r="G19" s="66"/>
      <c r="H19" s="66"/>
      <c r="I19" s="66"/>
      <c r="J19" s="66"/>
      <c r="K19" s="66"/>
      <c r="L19" s="66"/>
      <c r="M19" s="70"/>
      <c r="N19" s="71"/>
      <c r="O19" s="70"/>
      <c r="P19" s="71"/>
      <c r="Q19" s="71"/>
      <c r="R19" s="71"/>
      <c r="S19" s="71"/>
      <c r="T19" s="71"/>
      <c r="U19" s="70"/>
    </row>
    <row r="20" spans="1:21">
      <c r="A20" s="59" t="s">
        <v>1582</v>
      </c>
      <c r="B20" s="59" t="s">
        <v>1583</v>
      </c>
      <c r="C20" s="60" t="s">
        <v>1436</v>
      </c>
      <c r="D20" s="61">
        <v>47448</v>
      </c>
      <c r="E20" s="66"/>
      <c r="F20" s="61">
        <v>47448</v>
      </c>
      <c r="G20" s="66"/>
      <c r="H20" s="66"/>
      <c r="I20" s="66"/>
      <c r="J20" s="66"/>
      <c r="K20" s="66"/>
      <c r="L20" s="61">
        <v>47448</v>
      </c>
      <c r="M20" s="70">
        <v>68000</v>
      </c>
      <c r="N20" s="71"/>
      <c r="O20" s="70">
        <v>68000</v>
      </c>
      <c r="P20" s="71"/>
      <c r="Q20" s="71"/>
      <c r="R20" s="71"/>
      <c r="S20" s="71"/>
      <c r="T20" s="71"/>
      <c r="U20" s="70">
        <v>68000</v>
      </c>
    </row>
    <row r="21" spans="1:21">
      <c r="A21" s="59" t="s">
        <v>1584</v>
      </c>
      <c r="B21" s="59" t="s">
        <v>1585</v>
      </c>
      <c r="C21" s="60" t="s">
        <v>1439</v>
      </c>
      <c r="D21" s="61"/>
      <c r="E21" s="66"/>
      <c r="F21" s="66"/>
      <c r="G21" s="66"/>
      <c r="H21" s="66"/>
      <c r="I21" s="66"/>
      <c r="J21" s="66"/>
      <c r="K21" s="66"/>
      <c r="L21" s="66"/>
      <c r="M21" s="70"/>
      <c r="N21" s="71"/>
      <c r="O21" s="70"/>
      <c r="P21" s="71"/>
      <c r="Q21" s="71"/>
      <c r="R21" s="71"/>
      <c r="S21" s="71"/>
      <c r="T21" s="71"/>
      <c r="U21" s="70"/>
    </row>
    <row r="22" spans="1:21">
      <c r="A22" s="59" t="s">
        <v>1586</v>
      </c>
      <c r="B22" s="59" t="s">
        <v>1587</v>
      </c>
      <c r="C22" s="60" t="s">
        <v>1442</v>
      </c>
      <c r="D22" s="61"/>
      <c r="E22" s="66"/>
      <c r="F22" s="66"/>
      <c r="G22" s="66"/>
      <c r="H22" s="66"/>
      <c r="I22" s="66"/>
      <c r="J22" s="66"/>
      <c r="K22" s="66"/>
      <c r="L22" s="66"/>
      <c r="M22" s="70"/>
      <c r="N22" s="71"/>
      <c r="O22" s="70"/>
      <c r="P22" s="71"/>
      <c r="Q22" s="71"/>
      <c r="R22" s="71"/>
      <c r="S22" s="71"/>
      <c r="T22" s="71"/>
      <c r="U22" s="70"/>
    </row>
    <row r="23" spans="1:21">
      <c r="A23" s="59" t="s">
        <v>1588</v>
      </c>
      <c r="B23" s="59" t="s">
        <v>1589</v>
      </c>
      <c r="C23" s="60" t="s">
        <v>1445</v>
      </c>
      <c r="D23" s="61"/>
      <c r="E23" s="66"/>
      <c r="F23" s="66"/>
      <c r="G23" s="66"/>
      <c r="H23" s="66"/>
      <c r="I23" s="66"/>
      <c r="J23" s="66"/>
      <c r="K23" s="66"/>
      <c r="L23" s="66"/>
      <c r="M23" s="70"/>
      <c r="N23" s="71"/>
      <c r="O23" s="70"/>
      <c r="P23" s="71"/>
      <c r="Q23" s="71"/>
      <c r="R23" s="71"/>
      <c r="S23" s="71"/>
      <c r="T23" s="71"/>
      <c r="U23" s="70"/>
    </row>
    <row r="24" spans="1:21">
      <c r="A24" s="59" t="s">
        <v>1590</v>
      </c>
      <c r="B24" s="59" t="s">
        <v>1591</v>
      </c>
      <c r="C24" s="60" t="s">
        <v>1448</v>
      </c>
      <c r="D24" s="61"/>
      <c r="E24" s="66"/>
      <c r="F24" s="66"/>
      <c r="G24" s="66"/>
      <c r="H24" s="66"/>
      <c r="I24" s="66"/>
      <c r="J24" s="66"/>
      <c r="K24" s="66"/>
      <c r="L24" s="66"/>
      <c r="M24" s="70"/>
      <c r="N24" s="71"/>
      <c r="O24" s="70"/>
      <c r="P24" s="71"/>
      <c r="Q24" s="71"/>
      <c r="R24" s="71"/>
      <c r="S24" s="71"/>
      <c r="T24" s="71"/>
      <c r="U24" s="70"/>
    </row>
    <row r="25" spans="1:21">
      <c r="A25" s="59" t="s">
        <v>1592</v>
      </c>
      <c r="B25" s="59" t="s">
        <v>1593</v>
      </c>
      <c r="C25" s="60" t="s">
        <v>1451</v>
      </c>
      <c r="D25" s="61"/>
      <c r="E25" s="66"/>
      <c r="F25" s="66"/>
      <c r="G25" s="66"/>
      <c r="H25" s="66"/>
      <c r="I25" s="66"/>
      <c r="J25" s="66"/>
      <c r="K25" s="66"/>
      <c r="L25" s="66"/>
      <c r="M25" s="70"/>
      <c r="N25" s="71"/>
      <c r="O25" s="70"/>
      <c r="P25" s="71"/>
      <c r="Q25" s="71"/>
      <c r="R25" s="71"/>
      <c r="S25" s="71"/>
      <c r="T25" s="71"/>
      <c r="U25" s="70"/>
    </row>
    <row r="26" spans="1:21">
      <c r="A26" s="59" t="s">
        <v>1594</v>
      </c>
      <c r="B26" s="59" t="s">
        <v>1595</v>
      </c>
      <c r="C26" s="60" t="s">
        <v>1454</v>
      </c>
      <c r="D26" s="61"/>
      <c r="E26" s="66"/>
      <c r="F26" s="66"/>
      <c r="G26" s="66"/>
      <c r="H26" s="66"/>
      <c r="I26" s="66"/>
      <c r="J26" s="66"/>
      <c r="K26" s="66"/>
      <c r="L26" s="66"/>
      <c r="M26" s="70"/>
      <c r="N26" s="71"/>
      <c r="O26" s="70"/>
      <c r="P26" s="71"/>
      <c r="Q26" s="71"/>
      <c r="R26" s="71"/>
      <c r="S26" s="71"/>
      <c r="T26" s="71"/>
      <c r="U26" s="70"/>
    </row>
    <row r="27" spans="1:21">
      <c r="A27" s="59" t="s">
        <v>1596</v>
      </c>
      <c r="B27" s="59" t="s">
        <v>1597</v>
      </c>
      <c r="C27" s="60" t="s">
        <v>1457</v>
      </c>
      <c r="D27" s="61"/>
      <c r="E27" s="66"/>
      <c r="F27" s="66"/>
      <c r="G27" s="66"/>
      <c r="H27" s="66"/>
      <c r="I27" s="66"/>
      <c r="J27" s="66"/>
      <c r="K27" s="66"/>
      <c r="L27" s="66"/>
      <c r="M27" s="70"/>
      <c r="N27" s="71"/>
      <c r="O27" s="70"/>
      <c r="P27" s="71"/>
      <c r="Q27" s="71"/>
      <c r="R27" s="71"/>
      <c r="S27" s="71"/>
      <c r="T27" s="71"/>
      <c r="U27" s="70"/>
    </row>
    <row r="28" spans="1:21">
      <c r="A28" s="59" t="s">
        <v>1598</v>
      </c>
      <c r="B28" s="59" t="s">
        <v>1599</v>
      </c>
      <c r="C28" s="60" t="s">
        <v>1460</v>
      </c>
      <c r="D28" s="61"/>
      <c r="E28" s="66"/>
      <c r="F28" s="66"/>
      <c r="G28" s="66"/>
      <c r="H28" s="66"/>
      <c r="I28" s="66"/>
      <c r="J28" s="66"/>
      <c r="K28" s="66"/>
      <c r="L28" s="66"/>
      <c r="M28" s="70"/>
      <c r="N28" s="71"/>
      <c r="O28" s="70"/>
      <c r="P28" s="71"/>
      <c r="Q28" s="71"/>
      <c r="R28" s="71"/>
      <c r="S28" s="71"/>
      <c r="T28" s="71"/>
      <c r="U28" s="70"/>
    </row>
    <row r="29" spans="1:21">
      <c r="A29" s="59" t="s">
        <v>1600</v>
      </c>
      <c r="B29" s="59" t="s">
        <v>1601</v>
      </c>
      <c r="C29" s="60" t="s">
        <v>1463</v>
      </c>
      <c r="D29" s="61"/>
      <c r="E29" s="66"/>
      <c r="F29" s="66"/>
      <c r="G29" s="66"/>
      <c r="H29" s="66"/>
      <c r="I29" s="66"/>
      <c r="J29" s="66"/>
      <c r="K29" s="66"/>
      <c r="L29" s="66"/>
      <c r="M29" s="70"/>
      <c r="N29" s="71"/>
      <c r="O29" s="70"/>
      <c r="P29" s="71"/>
      <c r="Q29" s="71"/>
      <c r="R29" s="71"/>
      <c r="S29" s="71"/>
      <c r="T29" s="71"/>
      <c r="U29" s="70"/>
    </row>
    <row r="30" spans="1:21">
      <c r="A30" s="59" t="s">
        <v>1602</v>
      </c>
      <c r="B30" s="59" t="s">
        <v>1603</v>
      </c>
      <c r="C30" s="60" t="s">
        <v>1466</v>
      </c>
      <c r="D30" s="61"/>
      <c r="E30" s="66"/>
      <c r="F30" s="66"/>
      <c r="G30" s="66"/>
      <c r="H30" s="66"/>
      <c r="I30" s="66"/>
      <c r="J30" s="66"/>
      <c r="K30" s="66"/>
      <c r="L30" s="66"/>
      <c r="M30" s="70"/>
      <c r="N30" s="71"/>
      <c r="O30" s="70"/>
      <c r="P30" s="71"/>
      <c r="Q30" s="71"/>
      <c r="R30" s="71"/>
      <c r="S30" s="71"/>
      <c r="T30" s="71"/>
      <c r="U30" s="70"/>
    </row>
    <row r="31" spans="1:21">
      <c r="A31" s="59" t="s">
        <v>1604</v>
      </c>
      <c r="B31" s="59" t="s">
        <v>1605</v>
      </c>
      <c r="C31" s="60" t="s">
        <v>1469</v>
      </c>
      <c r="D31" s="61"/>
      <c r="E31" s="66"/>
      <c r="F31" s="66"/>
      <c r="G31" s="66"/>
      <c r="H31" s="66"/>
      <c r="I31" s="66"/>
      <c r="J31" s="66"/>
      <c r="K31" s="66"/>
      <c r="L31" s="66"/>
      <c r="M31" s="70"/>
      <c r="N31" s="71"/>
      <c r="O31" s="70"/>
      <c r="P31" s="71"/>
      <c r="Q31" s="71"/>
      <c r="R31" s="71"/>
      <c r="S31" s="71"/>
      <c r="T31" s="71"/>
      <c r="U31" s="70"/>
    </row>
    <row r="32" spans="1:21">
      <c r="A32" s="59" t="s">
        <v>1606</v>
      </c>
      <c r="B32" s="59" t="s">
        <v>1607</v>
      </c>
      <c r="C32" s="60" t="s">
        <v>1472</v>
      </c>
      <c r="D32" s="61"/>
      <c r="E32" s="66"/>
      <c r="F32" s="66"/>
      <c r="G32" s="66"/>
      <c r="H32" s="66"/>
      <c r="I32" s="66"/>
      <c r="J32" s="66"/>
      <c r="K32" s="66"/>
      <c r="L32" s="66"/>
      <c r="M32" s="70"/>
      <c r="N32" s="71"/>
      <c r="O32" s="70"/>
      <c r="P32" s="71"/>
      <c r="Q32" s="71"/>
      <c r="R32" s="71"/>
      <c r="S32" s="71"/>
      <c r="T32" s="71"/>
      <c r="U32" s="70"/>
    </row>
    <row r="33" spans="1:21">
      <c r="A33" s="59" t="s">
        <v>1608</v>
      </c>
      <c r="B33" s="59" t="s">
        <v>1609</v>
      </c>
      <c r="C33" s="60" t="s">
        <v>1475</v>
      </c>
      <c r="D33" s="61"/>
      <c r="E33" s="66"/>
      <c r="F33" s="66"/>
      <c r="G33" s="66"/>
      <c r="H33" s="66"/>
      <c r="I33" s="66"/>
      <c r="J33" s="66"/>
      <c r="K33" s="66"/>
      <c r="L33" s="66"/>
      <c r="M33" s="70"/>
      <c r="N33" s="71"/>
      <c r="O33" s="70"/>
      <c r="P33" s="71"/>
      <c r="Q33" s="71"/>
      <c r="R33" s="71"/>
      <c r="S33" s="71"/>
      <c r="T33" s="71"/>
      <c r="U33" s="70"/>
    </row>
    <row r="34" spans="1:21">
      <c r="A34" s="59" t="s">
        <v>1610</v>
      </c>
      <c r="B34" s="59" t="s">
        <v>1611</v>
      </c>
      <c r="C34" s="60" t="s">
        <v>1478</v>
      </c>
      <c r="D34" s="61"/>
      <c r="E34" s="66"/>
      <c r="F34" s="66"/>
      <c r="G34" s="66"/>
      <c r="H34" s="66"/>
      <c r="I34" s="66"/>
      <c r="J34" s="66"/>
      <c r="K34" s="66"/>
      <c r="L34" s="66"/>
      <c r="M34" s="70"/>
      <c r="N34" s="71"/>
      <c r="O34" s="70"/>
      <c r="P34" s="71"/>
      <c r="Q34" s="71"/>
      <c r="R34" s="71"/>
      <c r="S34" s="71"/>
      <c r="T34" s="71"/>
      <c r="U34" s="70"/>
    </row>
    <row r="35" spans="1:21">
      <c r="A35" s="59" t="s">
        <v>1612</v>
      </c>
      <c r="B35" s="59" t="s">
        <v>1613</v>
      </c>
      <c r="C35" s="60" t="s">
        <v>1481</v>
      </c>
      <c r="D35" s="61"/>
      <c r="E35" s="66"/>
      <c r="F35" s="66"/>
      <c r="G35" s="66"/>
      <c r="H35" s="66"/>
      <c r="I35" s="66"/>
      <c r="J35" s="66"/>
      <c r="K35" s="66"/>
      <c r="L35" s="66"/>
      <c r="M35" s="70"/>
      <c r="N35" s="71"/>
      <c r="O35" s="70"/>
      <c r="P35" s="71"/>
      <c r="Q35" s="71"/>
      <c r="R35" s="71"/>
      <c r="S35" s="71"/>
      <c r="T35" s="71"/>
      <c r="U35" s="70"/>
    </row>
    <row r="36" spans="1:21">
      <c r="A36" s="59" t="s">
        <v>1614</v>
      </c>
      <c r="B36" s="59" t="s">
        <v>1615</v>
      </c>
      <c r="C36" s="60" t="s">
        <v>1484</v>
      </c>
      <c r="D36" s="61"/>
      <c r="E36" s="66"/>
      <c r="F36" s="66"/>
      <c r="G36" s="66"/>
      <c r="H36" s="66"/>
      <c r="I36" s="66"/>
      <c r="J36" s="66"/>
      <c r="K36" s="66"/>
      <c r="L36" s="66"/>
      <c r="M36" s="70"/>
      <c r="N36" s="71"/>
      <c r="O36" s="70"/>
      <c r="P36" s="71"/>
      <c r="Q36" s="71"/>
      <c r="R36" s="71"/>
      <c r="S36" s="71"/>
      <c r="T36" s="71"/>
      <c r="U36" s="70"/>
    </row>
    <row r="37" spans="1:21">
      <c r="A37" s="59"/>
      <c r="B37" s="62" t="s">
        <v>1343</v>
      </c>
      <c r="C37" s="60" t="s">
        <v>1487</v>
      </c>
      <c r="D37" s="61">
        <v>47454</v>
      </c>
      <c r="E37" s="66"/>
      <c r="F37" s="61">
        <v>47454</v>
      </c>
      <c r="G37" s="66"/>
      <c r="H37" s="66"/>
      <c r="I37" s="66"/>
      <c r="J37" s="66"/>
      <c r="K37" s="66"/>
      <c r="L37" s="61">
        <v>47454</v>
      </c>
      <c r="M37" s="70">
        <v>68389</v>
      </c>
      <c r="N37" s="71"/>
      <c r="O37" s="70">
        <v>68389</v>
      </c>
      <c r="P37" s="71"/>
      <c r="Q37" s="71"/>
      <c r="R37" s="71"/>
      <c r="S37" s="71"/>
      <c r="T37" s="71"/>
      <c r="U37" s="70">
        <v>68389</v>
      </c>
    </row>
    <row r="38" spans="1:21">
      <c r="A38" s="59"/>
      <c r="B38" s="59" t="s">
        <v>1344</v>
      </c>
      <c r="C38" s="60" t="s">
        <v>1490</v>
      </c>
      <c r="D38" s="61"/>
      <c r="E38" s="66"/>
      <c r="F38" s="67"/>
      <c r="G38" s="66"/>
      <c r="H38" s="67"/>
      <c r="I38" s="66"/>
      <c r="J38" s="67"/>
      <c r="K38" s="66"/>
      <c r="L38" s="67"/>
      <c r="M38" s="70"/>
      <c r="N38" s="71"/>
      <c r="O38" s="70"/>
      <c r="P38" s="71"/>
      <c r="Q38" s="73"/>
      <c r="R38" s="71"/>
      <c r="S38" s="73"/>
      <c r="T38" s="71"/>
      <c r="U38" s="70"/>
    </row>
    <row r="39" spans="1:21">
      <c r="A39" s="59"/>
      <c r="B39" s="59" t="s">
        <v>1616</v>
      </c>
      <c r="C39" s="60" t="s">
        <v>1493</v>
      </c>
      <c r="D39" s="61"/>
      <c r="E39" s="66"/>
      <c r="F39" s="66"/>
      <c r="G39" s="66"/>
      <c r="H39" s="66"/>
      <c r="I39" s="66"/>
      <c r="J39" s="66"/>
      <c r="K39" s="66"/>
      <c r="L39" s="66"/>
      <c r="M39" s="70"/>
      <c r="N39" s="71"/>
      <c r="O39" s="70"/>
      <c r="P39" s="71"/>
      <c r="Q39" s="71"/>
      <c r="R39" s="71"/>
      <c r="S39" s="71"/>
      <c r="T39" s="71"/>
      <c r="U39" s="70"/>
    </row>
    <row r="40" spans="1:21">
      <c r="A40" s="59"/>
      <c r="B40" s="59" t="s">
        <v>1617</v>
      </c>
      <c r="C40" s="60"/>
      <c r="D40" s="63"/>
      <c r="E40" s="67"/>
      <c r="F40" s="67"/>
      <c r="G40" s="67"/>
      <c r="H40" s="67"/>
      <c r="I40" s="67"/>
      <c r="J40" s="67"/>
      <c r="K40" s="67"/>
      <c r="L40" s="67"/>
      <c r="M40" s="72"/>
      <c r="N40" s="73"/>
      <c r="O40" s="72"/>
      <c r="P40" s="73"/>
      <c r="Q40" s="73"/>
      <c r="R40" s="73"/>
      <c r="S40" s="73"/>
      <c r="T40" s="73"/>
      <c r="U40" s="72"/>
    </row>
    <row r="41" spans="1:21">
      <c r="A41" s="59"/>
      <c r="B41" s="59" t="s">
        <v>1618</v>
      </c>
      <c r="C41" s="60"/>
      <c r="D41" s="63">
        <v>278</v>
      </c>
      <c r="E41" s="67"/>
      <c r="F41" s="67">
        <v>278</v>
      </c>
      <c r="G41" s="67"/>
      <c r="H41" s="67"/>
      <c r="I41" s="67"/>
      <c r="J41" s="67"/>
      <c r="K41" s="67"/>
      <c r="L41" s="67">
        <v>278</v>
      </c>
      <c r="M41" s="72"/>
      <c r="N41" s="73"/>
      <c r="O41" s="72"/>
      <c r="P41" s="73"/>
      <c r="Q41" s="73"/>
      <c r="R41" s="73"/>
      <c r="S41" s="73"/>
      <c r="T41" s="73"/>
      <c r="U41" s="72"/>
    </row>
    <row r="42" spans="1:21">
      <c r="A42" s="62" t="s">
        <v>1352</v>
      </c>
      <c r="B42" s="64" t="s">
        <v>1352</v>
      </c>
      <c r="C42" s="60" t="s">
        <v>1496</v>
      </c>
      <c r="D42" s="61">
        <v>47732</v>
      </c>
      <c r="E42" s="66"/>
      <c r="F42" s="61">
        <v>47732</v>
      </c>
      <c r="G42" s="66"/>
      <c r="H42" s="66"/>
      <c r="I42" s="66"/>
      <c r="J42" s="66"/>
      <c r="K42" s="66"/>
      <c r="L42" s="61">
        <v>47732</v>
      </c>
      <c r="M42" s="70">
        <v>68389</v>
      </c>
      <c r="N42" s="71"/>
      <c r="O42" s="70">
        <v>68389</v>
      </c>
      <c r="P42" s="71"/>
      <c r="Q42" s="71"/>
      <c r="R42" s="71"/>
      <c r="S42" s="71"/>
      <c r="T42" s="71"/>
      <c r="U42" s="70">
        <v>68389</v>
      </c>
    </row>
  </sheetData>
  <mergeCells count="18">
    <mergeCell ref="A2:U2"/>
    <mergeCell ref="I4:J4"/>
    <mergeCell ref="E5:L5"/>
    <mergeCell ref="N5:U5"/>
    <mergeCell ref="E6:F6"/>
    <mergeCell ref="G6:H6"/>
    <mergeCell ref="I6:J6"/>
    <mergeCell ref="K6:L6"/>
    <mergeCell ref="N6:O6"/>
    <mergeCell ref="P6:Q6"/>
    <mergeCell ref="R6:S6"/>
    <mergeCell ref="T6:U6"/>
    <mergeCell ref="A42:B42"/>
    <mergeCell ref="A5:A7"/>
    <mergeCell ref="B5:B7"/>
    <mergeCell ref="C5:C7"/>
    <mergeCell ref="D5:D7"/>
    <mergeCell ref="M5:M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F9" sqref="F9"/>
    </sheetView>
  </sheetViews>
  <sheetFormatPr defaultColWidth="8" defaultRowHeight="14.25" outlineLevelCol="3"/>
  <cols>
    <col min="1" max="1" width="25.25" style="37" customWidth="true"/>
    <col min="2" max="2" width="18.875" style="37" customWidth="true"/>
    <col min="3" max="3" width="27.125" style="37" customWidth="true"/>
    <col min="4" max="29" width="9" style="37" customWidth="true"/>
    <col min="30" max="16384" width="8" style="37"/>
  </cols>
  <sheetData>
    <row r="1" s="36" customFormat="true" ht="27" customHeight="true" spans="1:4">
      <c r="A1" s="38" t="s">
        <v>1619</v>
      </c>
      <c r="D1" s="48"/>
    </row>
    <row r="2" ht="33.95" customHeight="true" spans="1:3">
      <c r="A2" s="39" t="s">
        <v>1620</v>
      </c>
      <c r="B2" s="39"/>
      <c r="C2" s="39"/>
    </row>
    <row r="3" ht="17.1" customHeight="true" spans="1:3">
      <c r="A3" s="39"/>
      <c r="B3" s="39"/>
      <c r="C3" s="39"/>
    </row>
    <row r="4" ht="17.1" customHeight="true" spans="1:3">
      <c r="A4" s="40"/>
      <c r="B4" s="40"/>
      <c r="C4" s="49" t="s">
        <v>22</v>
      </c>
    </row>
    <row r="5" ht="30" customHeight="true" spans="1:3">
      <c r="A5" s="42" t="s">
        <v>23</v>
      </c>
      <c r="B5" s="42" t="s">
        <v>1621</v>
      </c>
      <c r="C5" s="42" t="s">
        <v>1622</v>
      </c>
    </row>
    <row r="6" ht="15.95" customHeight="true" spans="1:3">
      <c r="A6" s="43" t="s">
        <v>1623</v>
      </c>
      <c r="B6" s="44">
        <v>11061</v>
      </c>
      <c r="C6" s="44">
        <v>4808</v>
      </c>
    </row>
    <row r="7" ht="15.95" customHeight="true" spans="1:3">
      <c r="A7" s="43" t="s">
        <v>1624</v>
      </c>
      <c r="B7" s="44">
        <v>17307</v>
      </c>
      <c r="C7" s="44">
        <v>7700</v>
      </c>
    </row>
    <row r="8" ht="15.95" customHeight="true" spans="1:3">
      <c r="A8" s="45" t="s">
        <v>1625</v>
      </c>
      <c r="B8" s="46">
        <f>SUM(B6:B7)</f>
        <v>28368</v>
      </c>
      <c r="C8" s="46">
        <f>SUM(C6:C7)</f>
        <v>12508</v>
      </c>
    </row>
    <row r="9" ht="32.25" customHeight="true" spans="1:3">
      <c r="A9" s="47" t="s">
        <v>0</v>
      </c>
      <c r="B9" s="47"/>
      <c r="C9" s="47"/>
    </row>
  </sheetData>
  <mergeCells count="2">
    <mergeCell ref="A2:C2"/>
    <mergeCell ref="A9:C9"/>
  </mergeCells>
  <pageMargins left="0.865972222222222" right="0.865972222222222" top="1.18055555555556" bottom="1.10208333333333" header="0.310416666666667" footer="0.310416666666667"/>
  <pageSetup paperSize="9" firstPageNumber="29" orientation="portrait" useFirstPageNumber="tru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G10" sqref="G10"/>
    </sheetView>
  </sheetViews>
  <sheetFormatPr defaultColWidth="8" defaultRowHeight="14.25" outlineLevelCol="4"/>
  <cols>
    <col min="1" max="1" width="25.25" style="37" customWidth="true"/>
    <col min="2" max="2" width="18.875" style="37" customWidth="true"/>
    <col min="3" max="3" width="11.75" style="37" customWidth="true"/>
    <col min="4" max="4" width="21.375" style="37" customWidth="true"/>
    <col min="5" max="30" width="9" style="37" customWidth="true"/>
    <col min="31" max="16384" width="8" style="37"/>
  </cols>
  <sheetData>
    <row r="1" s="36" customFormat="true" ht="27" customHeight="true" spans="1:5">
      <c r="A1" s="38" t="s">
        <v>1626</v>
      </c>
      <c r="E1" s="48"/>
    </row>
    <row r="2" ht="33.95" customHeight="true" spans="1:4">
      <c r="A2" s="39" t="s">
        <v>1627</v>
      </c>
      <c r="B2" s="39"/>
      <c r="C2" s="39"/>
      <c r="D2" s="39"/>
    </row>
    <row r="3" ht="17.1" customHeight="true" spans="1:4">
      <c r="A3" s="39"/>
      <c r="B3" s="39"/>
      <c r="C3" s="39"/>
      <c r="D3" s="39"/>
    </row>
    <row r="4" ht="17.1" customHeight="true" spans="1:4">
      <c r="A4" s="40"/>
      <c r="B4" s="40"/>
      <c r="C4" s="40"/>
      <c r="D4" s="41" t="s">
        <v>22</v>
      </c>
    </row>
    <row r="5" ht="30" customHeight="true" spans="1:4">
      <c r="A5" s="42" t="s">
        <v>23</v>
      </c>
      <c r="B5" s="42" t="s">
        <v>1628</v>
      </c>
      <c r="C5" s="42" t="s">
        <v>1629</v>
      </c>
      <c r="D5" s="42" t="s">
        <v>1630</v>
      </c>
    </row>
    <row r="6" ht="15.95" customHeight="true" spans="1:4">
      <c r="A6" s="43" t="s">
        <v>1623</v>
      </c>
      <c r="B6" s="44">
        <v>5268</v>
      </c>
      <c r="C6" s="44">
        <v>5793</v>
      </c>
      <c r="D6" s="44">
        <v>41924</v>
      </c>
    </row>
    <row r="7" ht="15.95" customHeight="true" spans="1:4">
      <c r="A7" s="43" t="s">
        <v>1624</v>
      </c>
      <c r="B7" s="44">
        <v>17303</v>
      </c>
      <c r="C7" s="44">
        <v>4</v>
      </c>
      <c r="D7" s="44">
        <v>700</v>
      </c>
    </row>
    <row r="8" ht="15.95" customHeight="true" spans="1:4">
      <c r="A8" s="45" t="s">
        <v>1625</v>
      </c>
      <c r="B8" s="46">
        <f>SUM(B6:B7)</f>
        <v>22571</v>
      </c>
      <c r="C8" s="46">
        <f>SUM(C6:C7)</f>
        <v>5797</v>
      </c>
      <c r="D8" s="46">
        <f>SUM(D6:D7)</f>
        <v>42624</v>
      </c>
    </row>
    <row r="9" ht="32.25" customHeight="true" spans="1:4">
      <c r="A9" s="47" t="s">
        <v>0</v>
      </c>
      <c r="B9" s="47"/>
      <c r="C9" s="47"/>
      <c r="D9" s="47"/>
    </row>
  </sheetData>
  <mergeCells count="2">
    <mergeCell ref="A2:D2"/>
    <mergeCell ref="A9:D9"/>
  </mergeCells>
  <pageMargins left="0.865972222222222" right="0.865972222222222" top="1.18055555555556" bottom="1.10208333333333" header="0.310416666666667" footer="0.310416666666667"/>
  <pageSetup paperSize="9" firstPageNumber="29" orientation="portrait" useFirstPageNumber="true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showGridLines="0" workbookViewId="0">
      <selection activeCell="F13" sqref="F13"/>
    </sheetView>
  </sheetViews>
  <sheetFormatPr defaultColWidth="9" defaultRowHeight="12.75" customHeight="true" outlineLevelCol="1"/>
  <cols>
    <col min="1" max="1" width="36" style="25" customWidth="true"/>
    <col min="2" max="2" width="33.75" style="25" customWidth="true"/>
    <col min="3" max="3" width="8" style="25" customWidth="true"/>
    <col min="4" max="16384" width="9" style="26"/>
  </cols>
  <sheetData>
    <row r="1" s="25" customFormat="true" ht="15.75" customHeight="true" spans="1:2">
      <c r="A1" s="27" t="s">
        <v>1631</v>
      </c>
      <c r="B1" s="21"/>
    </row>
    <row r="2" s="25" customFormat="true" ht="40.5" customHeight="true" spans="1:2">
      <c r="A2" s="28" t="s">
        <v>1632</v>
      </c>
      <c r="B2" s="29"/>
    </row>
    <row r="3" s="25" customFormat="true" ht="15" customHeight="true" spans="1:2">
      <c r="A3" s="30"/>
      <c r="B3" s="31" t="s">
        <v>1206</v>
      </c>
    </row>
    <row r="4" s="25" customFormat="true" ht="34.5" customHeight="true" spans="1:2">
      <c r="A4" s="32" t="s">
        <v>23</v>
      </c>
      <c r="B4" s="32" t="s">
        <v>1395</v>
      </c>
    </row>
    <row r="5" s="25" customFormat="true" ht="34.5" customHeight="true" spans="1:2">
      <c r="A5" s="33" t="s">
        <v>1633</v>
      </c>
      <c r="B5" s="34">
        <v>8</v>
      </c>
    </row>
    <row r="6" s="25" customFormat="true" ht="34.5" customHeight="true" spans="1:2">
      <c r="A6" s="33" t="s">
        <v>1634</v>
      </c>
      <c r="B6" s="34">
        <v>6.05</v>
      </c>
    </row>
    <row r="7" s="25" customFormat="true" ht="34.5" customHeight="true" spans="1:2">
      <c r="A7" s="33" t="s">
        <v>1635</v>
      </c>
      <c r="B7" s="34">
        <v>546.044313</v>
      </c>
    </row>
    <row r="8" s="25" customFormat="true" ht="34.5" customHeight="true" spans="1:2">
      <c r="A8" s="33" t="s">
        <v>1636</v>
      </c>
      <c r="B8" s="34">
        <v>150.839756</v>
      </c>
    </row>
    <row r="9" s="25" customFormat="true" ht="34.5" customHeight="true" spans="1:2">
      <c r="A9" s="33" t="s">
        <v>1637</v>
      </c>
      <c r="B9" s="34">
        <v>395.204557</v>
      </c>
    </row>
    <row r="10" s="25" customFormat="true" ht="34.5" customHeight="true" spans="1:2">
      <c r="A10" s="33" t="s">
        <v>55</v>
      </c>
      <c r="B10" s="34">
        <v>560.094313</v>
      </c>
    </row>
    <row r="11" s="25" customFormat="true" ht="24.75" customHeight="true"/>
    <row r="13" ht="43.5" customHeight="true" spans="1:2">
      <c r="A13" s="35" t="s">
        <v>1638</v>
      </c>
      <c r="B13" s="35"/>
    </row>
  </sheetData>
  <sheetProtection formatCells="0" formatColumns="0" formatRows="0" insertRows="0" insertColumns="0" insertHyperlinks="0" deleteColumns="0" deleteRows="0" sort="0" autoFilter="0" pivotTables="0"/>
  <mergeCells count="2">
    <mergeCell ref="A2:B2"/>
    <mergeCell ref="A13:B13"/>
  </mergeCells>
  <printOptions horizontalCentered="true"/>
  <pageMargins left="0.78740157480315" right="0.78740157480315" top="0.78740157480315" bottom="0.78740157480315" header="0" footer="0"/>
  <pageSetup paperSize="9" orientation="portrait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pane xSplit="2" ySplit="4" topLeftCell="C5" activePane="bottomRight" state="frozenSplit"/>
      <selection/>
      <selection pane="topRight"/>
      <selection pane="bottomLeft"/>
      <selection pane="bottomRight" activeCell="I5" sqref="I5"/>
    </sheetView>
  </sheetViews>
  <sheetFormatPr defaultColWidth="9" defaultRowHeight="14.25" outlineLevelCol="5"/>
  <cols>
    <col min="1" max="1" width="6.125" style="2" customWidth="true"/>
    <col min="2" max="2" width="14.125" style="3" customWidth="true"/>
    <col min="3" max="3" width="8.875" style="4" customWidth="true"/>
    <col min="4" max="4" width="10.25" style="5" customWidth="true"/>
    <col min="5" max="5" width="50.125" style="4" customWidth="true"/>
    <col min="6" max="6" width="29.875" style="4" customWidth="true"/>
    <col min="7" max="16384" width="9" style="6"/>
  </cols>
  <sheetData>
    <row r="1" ht="27" customHeight="true" spans="1:6">
      <c r="A1" s="7" t="s">
        <v>1639</v>
      </c>
      <c r="B1" s="7"/>
      <c r="C1" s="7"/>
      <c r="F1" s="21"/>
    </row>
    <row r="2" ht="33.95" customHeight="true" spans="1:6">
      <c r="A2" s="8" t="s">
        <v>1640</v>
      </c>
      <c r="B2" s="8"/>
      <c r="C2" s="8"/>
      <c r="D2" s="8"/>
      <c r="E2" s="8"/>
      <c r="F2" s="8"/>
    </row>
    <row r="3" ht="17.1" customHeight="true" spans="1:6">
      <c r="A3" s="9"/>
      <c r="B3" s="10"/>
      <c r="C3" s="11"/>
      <c r="D3" s="12"/>
      <c r="E3" s="11"/>
      <c r="F3" s="22" t="s">
        <v>22</v>
      </c>
    </row>
    <row r="4" s="1" customFormat="true" ht="15.95" customHeight="true" spans="1:6">
      <c r="A4" s="13" t="s">
        <v>1641</v>
      </c>
      <c r="B4" s="13" t="s">
        <v>1642</v>
      </c>
      <c r="C4" s="13" t="s">
        <v>1643</v>
      </c>
      <c r="D4" s="14" t="s">
        <v>1644</v>
      </c>
      <c r="E4" s="13" t="s">
        <v>1645</v>
      </c>
      <c r="F4" s="13" t="s">
        <v>1646</v>
      </c>
    </row>
    <row r="5" ht="193.5" customHeight="true" spans="1:6">
      <c r="A5" s="15">
        <v>1</v>
      </c>
      <c r="B5" s="16" t="s">
        <v>1647</v>
      </c>
      <c r="C5" s="15" t="s">
        <v>1648</v>
      </c>
      <c r="D5" s="17">
        <v>10075.41</v>
      </c>
      <c r="E5" s="23" t="s">
        <v>1649</v>
      </c>
      <c r="F5" s="24" t="s">
        <v>1650</v>
      </c>
    </row>
    <row r="6" spans="1:6">
      <c r="A6" s="18"/>
      <c r="B6" s="19"/>
      <c r="C6" s="19"/>
      <c r="D6" s="20"/>
      <c r="E6" s="19"/>
      <c r="F6" s="19"/>
    </row>
    <row r="7" spans="1:6">
      <c r="A7" s="18"/>
      <c r="B7" s="19"/>
      <c r="C7" s="19"/>
      <c r="D7" s="20"/>
      <c r="E7" s="19"/>
      <c r="F7" s="19"/>
    </row>
    <row r="8" spans="1:6">
      <c r="A8" s="18"/>
      <c r="B8" s="19"/>
      <c r="C8" s="19"/>
      <c r="D8" s="20"/>
      <c r="E8" s="19"/>
      <c r="F8" s="19"/>
    </row>
    <row r="9" spans="1:6">
      <c r="A9" s="18"/>
      <c r="B9" s="19"/>
      <c r="C9" s="19"/>
      <c r="D9" s="20"/>
      <c r="E9" s="19"/>
      <c r="F9" s="19"/>
    </row>
  </sheetData>
  <mergeCells count="2">
    <mergeCell ref="A1:C1"/>
    <mergeCell ref="A2:F2"/>
  </mergeCells>
  <pageMargins left="0.865972222222222" right="0.865972222222222" top="1.18055555555556" bottom="1.10208333333333" header="0.310416666666667" footer="0.310416666666667"/>
  <pageSetup paperSize="9" fitToHeight="0" orientation="landscape" verticalDpi="1200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showGridLines="0" workbookViewId="0">
      <selection activeCell="A17" sqref="A17"/>
    </sheetView>
  </sheetViews>
  <sheetFormatPr defaultColWidth="9" defaultRowHeight="14.25" customHeight="true"/>
  <cols>
    <col min="1" max="1" width="117.375" style="219" customWidth="true"/>
    <col min="2" max="16384" width="9" style="219"/>
  </cols>
  <sheetData>
    <row r="1" ht="48.75" customHeight="true" spans="1:1">
      <c r="A1" s="220" t="s">
        <v>3</v>
      </c>
    </row>
    <row r="2" s="217" customFormat="true" ht="27.95" customHeight="true" spans="1:1">
      <c r="A2" s="221" t="s">
        <v>4</v>
      </c>
    </row>
    <row r="3" s="217" customFormat="true" ht="27.95" customHeight="true" spans="1:1">
      <c r="A3" s="221" t="s">
        <v>5</v>
      </c>
    </row>
    <row r="4" s="217" customFormat="true" ht="27.95" customHeight="true" spans="1:1">
      <c r="A4" s="221" t="s">
        <v>6</v>
      </c>
    </row>
    <row r="5" s="217" customFormat="true" ht="27.95" customHeight="true" spans="1:1">
      <c r="A5" s="221" t="s">
        <v>7</v>
      </c>
    </row>
    <row r="6" s="217" customFormat="true" ht="27.95" customHeight="true" spans="1:1">
      <c r="A6" s="221" t="s">
        <v>8</v>
      </c>
    </row>
    <row r="7" s="217" customFormat="true" ht="27.95" customHeight="true" spans="1:1">
      <c r="A7" s="221" t="s">
        <v>9</v>
      </c>
    </row>
    <row r="8" s="217" customFormat="true" ht="27.95" customHeight="true" spans="1:1">
      <c r="A8" s="221" t="s">
        <v>10</v>
      </c>
    </row>
    <row r="9" s="217" customFormat="true" ht="27.95" customHeight="true" spans="1:1">
      <c r="A9" s="221" t="s">
        <v>11</v>
      </c>
    </row>
    <row r="10" s="217" customFormat="true" ht="27.95" customHeight="true" spans="1:1">
      <c r="A10" s="221" t="s">
        <v>12</v>
      </c>
    </row>
    <row r="11" s="217" customFormat="true" ht="27.95" customHeight="true" spans="1:1">
      <c r="A11" s="221" t="s">
        <v>13</v>
      </c>
    </row>
    <row r="12" s="217" customFormat="true" ht="27.95" customHeight="true" spans="1:1">
      <c r="A12" s="221" t="s">
        <v>14</v>
      </c>
    </row>
    <row r="13" s="217" customFormat="true" ht="27.95" customHeight="true" spans="1:1">
      <c r="A13" s="221" t="s">
        <v>15</v>
      </c>
    </row>
    <row r="14" s="217" customFormat="true" ht="27.95" customHeight="true" spans="1:1">
      <c r="A14" s="221" t="s">
        <v>16</v>
      </c>
    </row>
    <row r="15" s="218" customFormat="true" ht="27.95" customHeight="true" spans="1:1">
      <c r="A15" s="221" t="s">
        <v>17</v>
      </c>
    </row>
    <row r="16" ht="27.95" customHeight="true" spans="1:1">
      <c r="A16" s="221" t="s">
        <v>18</v>
      </c>
    </row>
    <row r="17" ht="27.95" customHeight="true" spans="1:1">
      <c r="A17" s="221" t="s">
        <v>19</v>
      </c>
    </row>
  </sheetData>
  <printOptions horizontalCentered="true"/>
  <pageMargins left="0.75" right="0.75" top="0.44" bottom="0.66" header="0.22" footer="0.51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showGridLines="0" showZeros="0" zoomScale="93" zoomScaleNormal="93" workbookViewId="0">
      <pane ySplit="4" topLeftCell="A5" activePane="bottomLeft" state="frozen"/>
      <selection/>
      <selection pane="bottomLeft" activeCell="F16" sqref="F16"/>
    </sheetView>
  </sheetViews>
  <sheetFormatPr defaultColWidth="9" defaultRowHeight="14.25" outlineLevelCol="3"/>
  <cols>
    <col min="1" max="1" width="30.375" style="109" customWidth="true"/>
    <col min="2" max="2" width="17.125" style="109" customWidth="true"/>
    <col min="3" max="3" width="9.5" style="109" customWidth="true"/>
    <col min="4" max="4" width="21.125" style="109" customWidth="true"/>
    <col min="5" max="16384" width="9" style="109"/>
  </cols>
  <sheetData>
    <row r="1" ht="27" customHeight="true" spans="1:4">
      <c r="A1" s="202" t="s">
        <v>20</v>
      </c>
      <c r="D1" s="21"/>
    </row>
    <row r="2" s="205" customFormat="true" ht="37.5" customHeight="true" spans="1:4">
      <c r="A2" s="191" t="s">
        <v>21</v>
      </c>
      <c r="B2" s="191"/>
      <c r="C2" s="191"/>
      <c r="D2" s="191"/>
    </row>
    <row r="3" ht="17.1" customHeight="true" spans="1:4">
      <c r="A3" s="191"/>
      <c r="B3" s="191"/>
      <c r="C3" s="191"/>
      <c r="D3" s="191"/>
    </row>
    <row r="4" ht="18.75" customHeight="true" spans="1:4">
      <c r="A4" s="205"/>
      <c r="D4" s="207" t="s">
        <v>22</v>
      </c>
    </row>
    <row r="5" ht="42" customHeight="true" spans="1:4">
      <c r="A5" s="208" t="s">
        <v>23</v>
      </c>
      <c r="B5" s="209" t="s">
        <v>24</v>
      </c>
      <c r="C5" s="209" t="s">
        <v>25</v>
      </c>
      <c r="D5" s="209" t="s">
        <v>26</v>
      </c>
    </row>
    <row r="6" ht="15.95" customHeight="true" spans="1:4">
      <c r="A6" s="210" t="s">
        <v>27</v>
      </c>
      <c r="B6" s="211">
        <v>54639</v>
      </c>
      <c r="C6" s="211">
        <v>58868</v>
      </c>
      <c r="D6" s="212">
        <v>107.739892750599</v>
      </c>
    </row>
    <row r="7" ht="15.95" customHeight="true" spans="1:4">
      <c r="A7" s="210" t="s">
        <v>28</v>
      </c>
      <c r="B7" s="213">
        <v>13865</v>
      </c>
      <c r="C7" s="213">
        <v>15400</v>
      </c>
      <c r="D7" s="212">
        <v>111.071042192571</v>
      </c>
    </row>
    <row r="8" ht="15.95" customHeight="true" spans="1:4">
      <c r="A8" s="210" t="s">
        <v>29</v>
      </c>
      <c r="B8" s="213">
        <v>5024</v>
      </c>
      <c r="C8" s="213">
        <v>5152</v>
      </c>
      <c r="D8" s="212">
        <v>102.547770700637</v>
      </c>
    </row>
    <row r="9" ht="15.95" customHeight="true" spans="1:4">
      <c r="A9" s="210" t="s">
        <v>30</v>
      </c>
      <c r="B9" s="213">
        <v>785</v>
      </c>
      <c r="C9" s="213">
        <v>840</v>
      </c>
      <c r="D9" s="212">
        <v>107.006369426752</v>
      </c>
    </row>
    <row r="10" ht="15.95" customHeight="true" spans="1:4">
      <c r="A10" s="210" t="s">
        <v>31</v>
      </c>
      <c r="B10" s="213">
        <v>2345</v>
      </c>
      <c r="C10" s="213">
        <v>2436</v>
      </c>
      <c r="D10" s="212">
        <v>103.880597014925</v>
      </c>
    </row>
    <row r="11" ht="15.95" customHeight="true" spans="1:4">
      <c r="A11" s="210" t="s">
        <v>32</v>
      </c>
      <c r="B11" s="213">
        <v>3150</v>
      </c>
      <c r="C11" s="213">
        <v>2400</v>
      </c>
      <c r="D11" s="212">
        <v>76.1904761904762</v>
      </c>
    </row>
    <row r="12" ht="15.95" customHeight="true" spans="1:4">
      <c r="A12" s="210" t="s">
        <v>33</v>
      </c>
      <c r="B12" s="213">
        <v>7258</v>
      </c>
      <c r="C12" s="213">
        <v>7412</v>
      </c>
      <c r="D12" s="212">
        <v>102.121796638192</v>
      </c>
    </row>
    <row r="13" ht="15.95" customHeight="true" spans="1:4">
      <c r="A13" s="210" t="s">
        <v>34</v>
      </c>
      <c r="B13" s="213">
        <v>4712</v>
      </c>
      <c r="C13" s="213">
        <v>5700</v>
      </c>
      <c r="D13" s="212">
        <v>120.967741935484</v>
      </c>
    </row>
    <row r="14" ht="15.95" customHeight="true" spans="1:4">
      <c r="A14" s="210" t="s">
        <v>35</v>
      </c>
      <c r="B14" s="213">
        <v>6759</v>
      </c>
      <c r="C14" s="213">
        <v>7511</v>
      </c>
      <c r="D14" s="212">
        <v>111.125906199142</v>
      </c>
    </row>
    <row r="15" ht="15.95" customHeight="true" spans="1:4">
      <c r="A15" s="210" t="s">
        <v>36</v>
      </c>
      <c r="B15" s="213">
        <v>3576</v>
      </c>
      <c r="C15" s="213">
        <v>4723</v>
      </c>
      <c r="D15" s="212">
        <v>132.074944071588</v>
      </c>
    </row>
    <row r="16" ht="15.95" customHeight="true" spans="1:4">
      <c r="A16" s="210" t="s">
        <v>37</v>
      </c>
      <c r="B16" s="213">
        <v>1048</v>
      </c>
      <c r="C16" s="213">
        <v>1862</v>
      </c>
      <c r="D16" s="212">
        <v>177.671755725191</v>
      </c>
    </row>
    <row r="17" ht="15.95" customHeight="true" spans="1:4">
      <c r="A17" s="210" t="s">
        <v>38</v>
      </c>
      <c r="B17" s="213">
        <v>446</v>
      </c>
      <c r="C17" s="213">
        <v>712</v>
      </c>
      <c r="D17" s="212">
        <v>159.641255605381</v>
      </c>
    </row>
    <row r="18" ht="15.95" customHeight="true" spans="1:4">
      <c r="A18" s="210" t="s">
        <v>39</v>
      </c>
      <c r="B18" s="213">
        <v>4121</v>
      </c>
      <c r="C18" s="213">
        <v>4328</v>
      </c>
      <c r="D18" s="212">
        <v>105.023052657122</v>
      </c>
    </row>
    <row r="19" ht="15.95" customHeight="true" spans="1:4">
      <c r="A19" s="210" t="s">
        <v>40</v>
      </c>
      <c r="B19" s="213">
        <v>383</v>
      </c>
      <c r="C19" s="213">
        <v>392</v>
      </c>
      <c r="D19" s="212">
        <v>102.349869451697</v>
      </c>
    </row>
    <row r="20" ht="15.95" customHeight="true" spans="1:4">
      <c r="A20" s="210" t="s">
        <v>41</v>
      </c>
      <c r="B20" s="214">
        <v>1167</v>
      </c>
      <c r="C20" s="214"/>
      <c r="D20" s="212"/>
    </row>
    <row r="21" ht="15.95" customHeight="true" spans="1:4">
      <c r="A21" s="210" t="s">
        <v>42</v>
      </c>
      <c r="B21" s="211">
        <v>25189</v>
      </c>
      <c r="C21" s="211">
        <v>27346</v>
      </c>
      <c r="D21" s="212">
        <v>108.563261741236</v>
      </c>
    </row>
    <row r="22" ht="15.95" customHeight="true" spans="1:4">
      <c r="A22" s="210" t="s">
        <v>43</v>
      </c>
      <c r="B22" s="213">
        <v>10344</v>
      </c>
      <c r="C22" s="213">
        <v>9730</v>
      </c>
      <c r="D22" s="212">
        <v>94.0641918020108</v>
      </c>
    </row>
    <row r="23" ht="15.95" customHeight="true" spans="1:4">
      <c r="A23" s="210" t="s">
        <v>44</v>
      </c>
      <c r="B23" s="213">
        <v>5576</v>
      </c>
      <c r="C23" s="213">
        <v>6000</v>
      </c>
      <c r="D23" s="212">
        <v>107.604017216643</v>
      </c>
    </row>
    <row r="24" ht="15.95" customHeight="true" spans="1:4">
      <c r="A24" s="210" t="s">
        <v>45</v>
      </c>
      <c r="B24" s="213">
        <v>4377</v>
      </c>
      <c r="C24" s="213">
        <v>6000</v>
      </c>
      <c r="D24" s="212">
        <v>137.080191912269</v>
      </c>
    </row>
    <row r="25" ht="15.95" customHeight="true" spans="1:4">
      <c r="A25" s="210" t="s">
        <v>46</v>
      </c>
      <c r="B25" s="213"/>
      <c r="C25" s="213"/>
      <c r="D25" s="212"/>
    </row>
    <row r="26" ht="15.95" customHeight="true" spans="1:4">
      <c r="A26" s="210" t="s">
        <v>47</v>
      </c>
      <c r="B26" s="213">
        <v>1546</v>
      </c>
      <c r="C26" s="213">
        <v>4216</v>
      </c>
      <c r="D26" s="212">
        <v>272.703751617076</v>
      </c>
    </row>
    <row r="27" s="206" customFormat="true" ht="15.95" customHeight="true" spans="1:4">
      <c r="A27" s="215" t="s">
        <v>48</v>
      </c>
      <c r="B27" s="213">
        <v>1580</v>
      </c>
      <c r="C27" s="213">
        <v>100</v>
      </c>
      <c r="D27" s="212">
        <v>6.32911392405063</v>
      </c>
    </row>
    <row r="28" ht="15.95" customHeight="true" spans="1:4">
      <c r="A28" s="210" t="s">
        <v>49</v>
      </c>
      <c r="B28" s="213">
        <v>603</v>
      </c>
      <c r="C28" s="213">
        <v>800</v>
      </c>
      <c r="D28" s="212">
        <v>132.669983416252</v>
      </c>
    </row>
    <row r="29" ht="15.95" customHeight="true" spans="1:4">
      <c r="A29" s="215" t="s">
        <v>50</v>
      </c>
      <c r="B29" s="213">
        <v>1163</v>
      </c>
      <c r="C29" s="213">
        <v>500</v>
      </c>
      <c r="D29" s="212">
        <v>42.9922613929493</v>
      </c>
    </row>
    <row r="30" ht="18.75" customHeight="true" spans="1:4">
      <c r="A30" s="216" t="s">
        <v>51</v>
      </c>
      <c r="B30" s="211">
        <v>79828</v>
      </c>
      <c r="C30" s="211">
        <v>86214</v>
      </c>
      <c r="D30" s="212">
        <v>107.99969935361</v>
      </c>
    </row>
    <row r="31" ht="20.1" customHeight="true"/>
    <row r="32" ht="20.1" customHeight="true"/>
    <row r="33" ht="20.1" customHeight="true"/>
    <row r="34" ht="20.1" customHeight="true"/>
  </sheetData>
  <mergeCells count="1">
    <mergeCell ref="A2:D2"/>
  </mergeCells>
  <pageMargins left="0.865972222222222" right="0.865972222222222" top="1.18055555555556" bottom="1.10208333333333" header="0" footer="0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0"/>
  <sheetViews>
    <sheetView showZeros="0" topLeftCell="A742" workbookViewId="0">
      <selection activeCell="B758" sqref="B758"/>
    </sheetView>
  </sheetViews>
  <sheetFormatPr defaultColWidth="9" defaultRowHeight="14.25"/>
  <cols>
    <col min="1" max="1" width="10.875" style="109" customWidth="true"/>
    <col min="2" max="2" width="32" style="115" customWidth="true"/>
    <col min="3" max="3" width="6.625" style="109" customWidth="true"/>
    <col min="4" max="4" width="10.375" style="109" customWidth="true"/>
    <col min="5" max="5" width="9" style="109" customWidth="true"/>
    <col min="6" max="6" width="8.375" style="109" customWidth="true"/>
    <col min="7" max="9" width="7.125" style="109" customWidth="true"/>
    <col min="10" max="16384" width="9" style="109"/>
  </cols>
  <sheetData>
    <row r="1" ht="27" customHeight="true" spans="1:3">
      <c r="A1" s="202" t="s">
        <v>52</v>
      </c>
      <c r="C1" s="203" t="s">
        <v>0</v>
      </c>
    </row>
    <row r="2" ht="38.1" customHeight="true" spans="1:9">
      <c r="A2" s="191" t="s">
        <v>53</v>
      </c>
      <c r="B2" s="191"/>
      <c r="C2" s="191"/>
      <c r="D2" s="191"/>
      <c r="E2" s="191"/>
      <c r="F2" s="191"/>
      <c r="G2" s="191"/>
      <c r="H2" s="191"/>
      <c r="I2" s="191"/>
    </row>
    <row r="3" ht="27" customHeight="true" spans="1:9">
      <c r="A3" s="192"/>
      <c r="B3" s="193"/>
      <c r="C3" s="194"/>
      <c r="D3" s="96"/>
      <c r="E3" s="96"/>
      <c r="H3" s="199" t="s">
        <v>54</v>
      </c>
      <c r="I3" s="199"/>
    </row>
    <row r="4" ht="49.5" customHeight="true" spans="1:9">
      <c r="A4" s="195" t="s">
        <v>23</v>
      </c>
      <c r="B4" s="196"/>
      <c r="C4" s="196" t="s">
        <v>55</v>
      </c>
      <c r="D4" s="196" t="s">
        <v>56</v>
      </c>
      <c r="E4" s="196" t="s">
        <v>57</v>
      </c>
      <c r="F4" s="196" t="s">
        <v>58</v>
      </c>
      <c r="G4" s="196" t="s">
        <v>59</v>
      </c>
      <c r="H4" s="196" t="s">
        <v>60</v>
      </c>
      <c r="I4" s="196" t="s">
        <v>61</v>
      </c>
    </row>
    <row r="5" ht="27" customHeight="true" spans="1:9">
      <c r="A5" s="195" t="s">
        <v>62</v>
      </c>
      <c r="B5" s="197" t="s">
        <v>63</v>
      </c>
      <c r="C5" s="198"/>
      <c r="D5" s="198"/>
      <c r="E5" s="198"/>
      <c r="F5" s="198"/>
      <c r="G5" s="198"/>
      <c r="H5" s="198"/>
      <c r="I5" s="198"/>
    </row>
    <row r="6" ht="27" customHeight="true" spans="1:9">
      <c r="A6" s="195">
        <v>201</v>
      </c>
      <c r="B6" s="197" t="s">
        <v>64</v>
      </c>
      <c r="C6" s="198">
        <v>31415</v>
      </c>
      <c r="D6" s="198">
        <v>30536</v>
      </c>
      <c r="E6" s="198">
        <v>24</v>
      </c>
      <c r="F6" s="198">
        <v>278</v>
      </c>
      <c r="G6" s="198"/>
      <c r="H6" s="198"/>
      <c r="I6" s="198">
        <v>577</v>
      </c>
    </row>
    <row r="7" ht="27" customHeight="true" spans="1:9">
      <c r="A7" s="195">
        <v>20101</v>
      </c>
      <c r="B7" s="197" t="s">
        <v>65</v>
      </c>
      <c r="C7" s="198">
        <v>476</v>
      </c>
      <c r="D7" s="198">
        <v>476</v>
      </c>
      <c r="E7" s="198"/>
      <c r="F7" s="198"/>
      <c r="G7" s="198"/>
      <c r="H7" s="198"/>
      <c r="I7" s="198"/>
    </row>
    <row r="8" ht="27" customHeight="true" spans="1:9">
      <c r="A8" s="195">
        <v>2010101</v>
      </c>
      <c r="B8" s="197" t="s">
        <v>66</v>
      </c>
      <c r="C8" s="198">
        <v>245</v>
      </c>
      <c r="D8" s="198">
        <v>245</v>
      </c>
      <c r="E8" s="198"/>
      <c r="F8" s="198"/>
      <c r="G8" s="198"/>
      <c r="H8" s="198"/>
      <c r="I8" s="198"/>
    </row>
    <row r="9" ht="27" customHeight="true" spans="1:9">
      <c r="A9" s="195">
        <v>2010102</v>
      </c>
      <c r="B9" s="197" t="s">
        <v>67</v>
      </c>
      <c r="C9" s="198">
        <v>33</v>
      </c>
      <c r="D9" s="198">
        <v>33</v>
      </c>
      <c r="E9" s="198"/>
      <c r="F9" s="198"/>
      <c r="G9" s="198"/>
      <c r="H9" s="198"/>
      <c r="I9" s="198"/>
    </row>
    <row r="10" ht="27" customHeight="true" spans="1:9">
      <c r="A10" s="195">
        <v>2010103</v>
      </c>
      <c r="B10" s="197" t="s">
        <v>68</v>
      </c>
      <c r="C10" s="198"/>
      <c r="D10" s="198"/>
      <c r="E10" s="198"/>
      <c r="F10" s="198"/>
      <c r="G10" s="198"/>
      <c r="H10" s="198"/>
      <c r="I10" s="198"/>
    </row>
    <row r="11" ht="27" customHeight="true" spans="1:9">
      <c r="A11" s="195">
        <v>2010104</v>
      </c>
      <c r="B11" s="197" t="s">
        <v>69</v>
      </c>
      <c r="C11" s="198">
        <v>50</v>
      </c>
      <c r="D11" s="198">
        <v>50</v>
      </c>
      <c r="E11" s="198"/>
      <c r="F11" s="198"/>
      <c r="G11" s="198"/>
      <c r="H11" s="198"/>
      <c r="I11" s="198"/>
    </row>
    <row r="12" ht="27" customHeight="true" spans="1:9">
      <c r="A12" s="195">
        <v>2010105</v>
      </c>
      <c r="B12" s="197" t="s">
        <v>70</v>
      </c>
      <c r="C12" s="198"/>
      <c r="D12" s="198"/>
      <c r="E12" s="198"/>
      <c r="F12" s="198"/>
      <c r="G12" s="198"/>
      <c r="H12" s="198"/>
      <c r="I12" s="198"/>
    </row>
    <row r="13" ht="27" customHeight="true" spans="1:9">
      <c r="A13" s="195">
        <v>2010106</v>
      </c>
      <c r="B13" s="197" t="s">
        <v>71</v>
      </c>
      <c r="C13" s="198">
        <v>25</v>
      </c>
      <c r="D13" s="198">
        <v>25</v>
      </c>
      <c r="E13" s="198"/>
      <c r="F13" s="198"/>
      <c r="G13" s="198"/>
      <c r="H13" s="198"/>
      <c r="I13" s="198"/>
    </row>
    <row r="14" ht="27" customHeight="true" spans="1:9">
      <c r="A14" s="195">
        <v>2010107</v>
      </c>
      <c r="B14" s="197" t="s">
        <v>72</v>
      </c>
      <c r="C14" s="198">
        <v>44</v>
      </c>
      <c r="D14" s="198">
        <v>44</v>
      </c>
      <c r="E14" s="198"/>
      <c r="F14" s="198"/>
      <c r="G14" s="198"/>
      <c r="H14" s="198"/>
      <c r="I14" s="198"/>
    </row>
    <row r="15" ht="27" customHeight="true" spans="1:9">
      <c r="A15" s="195">
        <v>2010108</v>
      </c>
      <c r="B15" s="197" t="s">
        <v>73</v>
      </c>
      <c r="C15" s="198">
        <v>22</v>
      </c>
      <c r="D15" s="198">
        <v>22</v>
      </c>
      <c r="E15" s="198"/>
      <c r="F15" s="198"/>
      <c r="G15" s="198"/>
      <c r="H15" s="198"/>
      <c r="I15" s="198"/>
    </row>
    <row r="16" ht="27" customHeight="true" spans="1:9">
      <c r="A16" s="195">
        <v>2010109</v>
      </c>
      <c r="B16" s="197" t="s">
        <v>74</v>
      </c>
      <c r="C16" s="198"/>
      <c r="D16" s="198"/>
      <c r="E16" s="198"/>
      <c r="F16" s="198"/>
      <c r="G16" s="198"/>
      <c r="H16" s="198"/>
      <c r="I16" s="198"/>
    </row>
    <row r="17" ht="27" customHeight="true" spans="1:9">
      <c r="A17" s="195">
        <v>2010150</v>
      </c>
      <c r="B17" s="197" t="s">
        <v>75</v>
      </c>
      <c r="C17" s="198">
        <v>57</v>
      </c>
      <c r="D17" s="198">
        <v>57</v>
      </c>
      <c r="E17" s="198"/>
      <c r="F17" s="198"/>
      <c r="G17" s="198"/>
      <c r="H17" s="198"/>
      <c r="I17" s="198"/>
    </row>
    <row r="18" ht="27" customHeight="true" spans="1:9">
      <c r="A18" s="195">
        <v>2010199</v>
      </c>
      <c r="B18" s="197" t="s">
        <v>76</v>
      </c>
      <c r="C18" s="198"/>
      <c r="D18" s="198"/>
      <c r="E18" s="198"/>
      <c r="F18" s="198"/>
      <c r="G18" s="198"/>
      <c r="H18" s="198"/>
      <c r="I18" s="198"/>
    </row>
    <row r="19" ht="27" customHeight="true" spans="1:9">
      <c r="A19" s="195">
        <v>20102</v>
      </c>
      <c r="B19" s="197" t="s">
        <v>77</v>
      </c>
      <c r="C19" s="198">
        <v>284</v>
      </c>
      <c r="D19" s="198">
        <v>281</v>
      </c>
      <c r="E19" s="198"/>
      <c r="F19" s="198">
        <v>3</v>
      </c>
      <c r="G19" s="198"/>
      <c r="H19" s="198"/>
      <c r="I19" s="198"/>
    </row>
    <row r="20" ht="27" customHeight="true" spans="1:9">
      <c r="A20" s="195">
        <v>2010201</v>
      </c>
      <c r="B20" s="197" t="s">
        <v>66</v>
      </c>
      <c r="C20" s="198">
        <v>149</v>
      </c>
      <c r="D20" s="198">
        <v>149</v>
      </c>
      <c r="E20" s="198"/>
      <c r="F20" s="198"/>
      <c r="G20" s="198"/>
      <c r="H20" s="198"/>
      <c r="I20" s="198"/>
    </row>
    <row r="21" ht="27" customHeight="true" spans="1:9">
      <c r="A21" s="195">
        <v>2010202</v>
      </c>
      <c r="B21" s="197" t="s">
        <v>67</v>
      </c>
      <c r="C21" s="198">
        <v>6</v>
      </c>
      <c r="D21" s="198">
        <v>3</v>
      </c>
      <c r="E21" s="198"/>
      <c r="F21" s="198">
        <v>3</v>
      </c>
      <c r="G21" s="198"/>
      <c r="H21" s="198"/>
      <c r="I21" s="198"/>
    </row>
    <row r="22" ht="27" customHeight="true" spans="1:9">
      <c r="A22" s="195">
        <v>2010203</v>
      </c>
      <c r="B22" s="197" t="s">
        <v>68</v>
      </c>
      <c r="C22" s="198"/>
      <c r="D22" s="198"/>
      <c r="E22" s="198"/>
      <c r="F22" s="198"/>
      <c r="G22" s="198"/>
      <c r="H22" s="198"/>
      <c r="I22" s="198">
        <v>578</v>
      </c>
    </row>
    <row r="23" ht="27" customHeight="true" spans="1:9">
      <c r="A23" s="195">
        <v>2010204</v>
      </c>
      <c r="B23" s="197" t="s">
        <v>78</v>
      </c>
      <c r="C23" s="198">
        <v>35</v>
      </c>
      <c r="D23" s="198">
        <v>35</v>
      </c>
      <c r="E23" s="198"/>
      <c r="F23" s="198"/>
      <c r="G23" s="198"/>
      <c r="H23" s="198"/>
      <c r="I23" s="198"/>
    </row>
    <row r="24" ht="27" customHeight="true" spans="1:9">
      <c r="A24" s="195">
        <v>2010205</v>
      </c>
      <c r="B24" s="197" t="s">
        <v>79</v>
      </c>
      <c r="C24" s="198">
        <v>42</v>
      </c>
      <c r="D24" s="198">
        <v>42</v>
      </c>
      <c r="E24" s="198"/>
      <c r="F24" s="198"/>
      <c r="G24" s="198"/>
      <c r="H24" s="198"/>
      <c r="I24" s="198"/>
    </row>
    <row r="25" ht="27" customHeight="true" spans="1:9">
      <c r="A25" s="195">
        <v>2010206</v>
      </c>
      <c r="B25" s="197" t="s">
        <v>80</v>
      </c>
      <c r="C25" s="198"/>
      <c r="D25" s="198"/>
      <c r="E25" s="198"/>
      <c r="F25" s="198"/>
      <c r="G25" s="198"/>
      <c r="H25" s="198"/>
      <c r="I25" s="198"/>
    </row>
    <row r="26" ht="27" customHeight="true" spans="1:9">
      <c r="A26" s="195">
        <v>2010250</v>
      </c>
      <c r="B26" s="197" t="s">
        <v>75</v>
      </c>
      <c r="C26" s="198">
        <v>52</v>
      </c>
      <c r="D26" s="198">
        <v>52</v>
      </c>
      <c r="E26" s="198"/>
      <c r="F26" s="198"/>
      <c r="G26" s="198"/>
      <c r="H26" s="198"/>
      <c r="I26" s="198"/>
    </row>
    <row r="27" ht="27" customHeight="true" spans="1:9">
      <c r="A27" s="195">
        <v>2010299</v>
      </c>
      <c r="B27" s="197" t="s">
        <v>81</v>
      </c>
      <c r="C27" s="198"/>
      <c r="D27" s="198"/>
      <c r="E27" s="198"/>
      <c r="F27" s="198"/>
      <c r="G27" s="198"/>
      <c r="H27" s="198"/>
      <c r="I27" s="198"/>
    </row>
    <row r="28" ht="27" customHeight="true" spans="1:9">
      <c r="A28" s="195">
        <v>20103</v>
      </c>
      <c r="B28" s="197" t="s">
        <v>82</v>
      </c>
      <c r="C28" s="198">
        <v>11624</v>
      </c>
      <c r="D28" s="198">
        <v>11047</v>
      </c>
      <c r="E28" s="198"/>
      <c r="F28" s="198"/>
      <c r="G28" s="198"/>
      <c r="H28" s="198"/>
      <c r="I28" s="198"/>
    </row>
    <row r="29" ht="27" customHeight="true" spans="1:9">
      <c r="A29" s="195">
        <v>2010301</v>
      </c>
      <c r="B29" s="197" t="s">
        <v>66</v>
      </c>
      <c r="C29" s="198">
        <v>4324</v>
      </c>
      <c r="D29" s="198">
        <v>4324</v>
      </c>
      <c r="E29" s="198"/>
      <c r="F29" s="198"/>
      <c r="G29" s="198"/>
      <c r="H29" s="198"/>
      <c r="I29" s="198"/>
    </row>
    <row r="30" ht="27" customHeight="true" spans="1:9">
      <c r="A30" s="195">
        <v>2010302</v>
      </c>
      <c r="B30" s="197" t="s">
        <v>67</v>
      </c>
      <c r="C30" s="198">
        <v>700</v>
      </c>
      <c r="D30" s="198">
        <v>700</v>
      </c>
      <c r="E30" s="198"/>
      <c r="F30" s="198"/>
      <c r="G30" s="198"/>
      <c r="H30" s="198"/>
      <c r="I30" s="198"/>
    </row>
    <row r="31" ht="27" customHeight="true" spans="1:9">
      <c r="A31" s="195">
        <v>2010303</v>
      </c>
      <c r="B31" s="197" t="s">
        <v>68</v>
      </c>
      <c r="C31" s="198">
        <v>2388</v>
      </c>
      <c r="D31" s="198">
        <v>1811</v>
      </c>
      <c r="E31" s="198"/>
      <c r="F31" s="198"/>
      <c r="G31" s="198"/>
      <c r="H31" s="198"/>
      <c r="I31" s="198"/>
    </row>
    <row r="32" ht="27" customHeight="true" spans="1:9">
      <c r="A32" s="195">
        <v>2010304</v>
      </c>
      <c r="B32" s="197" t="s">
        <v>83</v>
      </c>
      <c r="C32" s="198"/>
      <c r="D32" s="198"/>
      <c r="E32" s="198"/>
      <c r="F32" s="198"/>
      <c r="G32" s="198"/>
      <c r="H32" s="198"/>
      <c r="I32" s="198"/>
    </row>
    <row r="33" ht="27" customHeight="true" spans="1:9">
      <c r="A33" s="195">
        <v>2010305</v>
      </c>
      <c r="B33" s="197" t="s">
        <v>84</v>
      </c>
      <c r="C33" s="198"/>
      <c r="D33" s="198"/>
      <c r="E33" s="198"/>
      <c r="F33" s="198"/>
      <c r="G33" s="198"/>
      <c r="H33" s="198"/>
      <c r="I33" s="198"/>
    </row>
    <row r="34" ht="27" customHeight="true" spans="1:9">
      <c r="A34" s="195">
        <v>2010306</v>
      </c>
      <c r="B34" s="197" t="s">
        <v>85</v>
      </c>
      <c r="C34" s="198"/>
      <c r="D34" s="198"/>
      <c r="E34" s="198"/>
      <c r="F34" s="198"/>
      <c r="G34" s="198"/>
      <c r="H34" s="198"/>
      <c r="I34" s="198"/>
    </row>
    <row r="35" ht="27" customHeight="true" spans="1:9">
      <c r="A35" s="195">
        <v>2010308</v>
      </c>
      <c r="B35" s="197" t="s">
        <v>86</v>
      </c>
      <c r="C35" s="198">
        <v>77</v>
      </c>
      <c r="D35" s="198">
        <v>77</v>
      </c>
      <c r="E35" s="198"/>
      <c r="F35" s="198"/>
      <c r="G35" s="198"/>
      <c r="H35" s="198"/>
      <c r="I35" s="198"/>
    </row>
    <row r="36" ht="27" customHeight="true" spans="1:9">
      <c r="A36" s="195">
        <v>2010309</v>
      </c>
      <c r="B36" s="197" t="s">
        <v>87</v>
      </c>
      <c r="C36" s="198"/>
      <c r="D36" s="198"/>
      <c r="E36" s="198"/>
      <c r="F36" s="198"/>
      <c r="G36" s="198"/>
      <c r="H36" s="198"/>
      <c r="I36" s="198"/>
    </row>
    <row r="37" ht="27" customHeight="true" spans="1:9">
      <c r="A37" s="195">
        <v>2010350</v>
      </c>
      <c r="B37" s="197" t="s">
        <v>75</v>
      </c>
      <c r="C37" s="198">
        <v>4130</v>
      </c>
      <c r="D37" s="198">
        <v>4130</v>
      </c>
      <c r="E37" s="198"/>
      <c r="F37" s="198"/>
      <c r="G37" s="198"/>
      <c r="H37" s="198"/>
      <c r="I37" s="198"/>
    </row>
    <row r="38" ht="27" customHeight="true" spans="1:9">
      <c r="A38" s="195">
        <v>2010399</v>
      </c>
      <c r="B38" s="197" t="s">
        <v>88</v>
      </c>
      <c r="C38" s="198">
        <v>5</v>
      </c>
      <c r="D38" s="198">
        <v>5</v>
      </c>
      <c r="E38" s="198"/>
      <c r="F38" s="198"/>
      <c r="G38" s="198"/>
      <c r="H38" s="198"/>
      <c r="I38" s="198"/>
    </row>
    <row r="39" ht="27" customHeight="true" spans="1:9">
      <c r="A39" s="195">
        <v>20104</v>
      </c>
      <c r="B39" s="197" t="s">
        <v>89</v>
      </c>
      <c r="C39" s="198">
        <v>169</v>
      </c>
      <c r="D39" s="198">
        <v>169</v>
      </c>
      <c r="E39" s="198"/>
      <c r="F39" s="198"/>
      <c r="G39" s="198"/>
      <c r="H39" s="198"/>
      <c r="I39" s="198"/>
    </row>
    <row r="40" ht="27" customHeight="true" spans="1:9">
      <c r="A40" s="195">
        <v>2010401</v>
      </c>
      <c r="B40" s="197" t="s">
        <v>66</v>
      </c>
      <c r="C40" s="198">
        <v>106</v>
      </c>
      <c r="D40" s="198">
        <v>106</v>
      </c>
      <c r="E40" s="198"/>
      <c r="F40" s="198"/>
      <c r="G40" s="198"/>
      <c r="H40" s="198"/>
      <c r="I40" s="198"/>
    </row>
    <row r="41" ht="27" customHeight="true" spans="1:9">
      <c r="A41" s="195">
        <v>2010402</v>
      </c>
      <c r="B41" s="197" t="s">
        <v>67</v>
      </c>
      <c r="C41" s="198">
        <v>1</v>
      </c>
      <c r="D41" s="198">
        <v>1</v>
      </c>
      <c r="E41" s="198"/>
      <c r="F41" s="198"/>
      <c r="G41" s="198"/>
      <c r="H41" s="198"/>
      <c r="I41" s="198"/>
    </row>
    <row r="42" ht="27" customHeight="true" spans="1:9">
      <c r="A42" s="195">
        <v>2010403</v>
      </c>
      <c r="B42" s="197" t="s">
        <v>68</v>
      </c>
      <c r="C42" s="198"/>
      <c r="D42" s="198"/>
      <c r="E42" s="198"/>
      <c r="F42" s="198"/>
      <c r="G42" s="198"/>
      <c r="H42" s="198"/>
      <c r="I42" s="198"/>
    </row>
    <row r="43" ht="27" customHeight="true" spans="1:9">
      <c r="A43" s="195">
        <v>2010404</v>
      </c>
      <c r="B43" s="197" t="s">
        <v>90</v>
      </c>
      <c r="C43" s="198"/>
      <c r="D43" s="198"/>
      <c r="E43" s="198"/>
      <c r="F43" s="198"/>
      <c r="G43" s="198"/>
      <c r="H43" s="198"/>
      <c r="I43" s="198"/>
    </row>
    <row r="44" ht="27" customHeight="true" spans="1:9">
      <c r="A44" s="195">
        <v>2010405</v>
      </c>
      <c r="B44" s="197" t="s">
        <v>91</v>
      </c>
      <c r="C44" s="198"/>
      <c r="D44" s="198"/>
      <c r="E44" s="198"/>
      <c r="F44" s="198"/>
      <c r="G44" s="198"/>
      <c r="H44" s="198"/>
      <c r="I44" s="198"/>
    </row>
    <row r="45" ht="27" customHeight="true" spans="1:9">
      <c r="A45" s="195">
        <v>2010406</v>
      </c>
      <c r="B45" s="197" t="s">
        <v>92</v>
      </c>
      <c r="C45" s="198"/>
      <c r="D45" s="198"/>
      <c r="E45" s="198"/>
      <c r="F45" s="198"/>
      <c r="G45" s="198"/>
      <c r="H45" s="198"/>
      <c r="I45" s="198"/>
    </row>
    <row r="46" ht="27" customHeight="true" spans="1:9">
      <c r="A46" s="195">
        <v>2010407</v>
      </c>
      <c r="B46" s="197" t="s">
        <v>93</v>
      </c>
      <c r="C46" s="198"/>
      <c r="D46" s="198"/>
      <c r="E46" s="198"/>
      <c r="F46" s="198"/>
      <c r="G46" s="198"/>
      <c r="H46" s="198"/>
      <c r="I46" s="198"/>
    </row>
    <row r="47" ht="27" customHeight="true" spans="1:9">
      <c r="A47" s="195">
        <v>2010408</v>
      </c>
      <c r="B47" s="197" t="s">
        <v>94</v>
      </c>
      <c r="C47" s="198"/>
      <c r="D47" s="198"/>
      <c r="E47" s="198"/>
      <c r="F47" s="198"/>
      <c r="G47" s="198"/>
      <c r="H47" s="198"/>
      <c r="I47" s="198"/>
    </row>
    <row r="48" ht="27" customHeight="true" spans="1:9">
      <c r="A48" s="195">
        <v>2010450</v>
      </c>
      <c r="B48" s="197" t="s">
        <v>75</v>
      </c>
      <c r="C48" s="198">
        <v>62</v>
      </c>
      <c r="D48" s="198">
        <v>62</v>
      </c>
      <c r="E48" s="198"/>
      <c r="F48" s="198"/>
      <c r="G48" s="198"/>
      <c r="H48" s="198"/>
      <c r="I48" s="198"/>
    </row>
    <row r="49" ht="27" customHeight="true" spans="1:9">
      <c r="A49" s="195">
        <v>2010499</v>
      </c>
      <c r="B49" s="197" t="s">
        <v>95</v>
      </c>
      <c r="C49" s="198"/>
      <c r="D49" s="198"/>
      <c r="E49" s="198"/>
      <c r="F49" s="198"/>
      <c r="G49" s="198"/>
      <c r="H49" s="198"/>
      <c r="I49" s="198"/>
    </row>
    <row r="50" ht="27" customHeight="true" spans="1:9">
      <c r="A50" s="195">
        <v>20105</v>
      </c>
      <c r="B50" s="197" t="s">
        <v>96</v>
      </c>
      <c r="C50" s="198">
        <v>244</v>
      </c>
      <c r="D50" s="198">
        <v>242</v>
      </c>
      <c r="E50" s="198"/>
      <c r="F50" s="198">
        <v>2</v>
      </c>
      <c r="G50" s="198"/>
      <c r="H50" s="198"/>
      <c r="I50" s="198"/>
    </row>
    <row r="51" ht="27" customHeight="true" spans="1:9">
      <c r="A51" s="195">
        <v>2010501</v>
      </c>
      <c r="B51" s="197" t="s">
        <v>66</v>
      </c>
      <c r="C51" s="198">
        <v>69</v>
      </c>
      <c r="D51" s="198">
        <v>69</v>
      </c>
      <c r="E51" s="198"/>
      <c r="F51" s="198"/>
      <c r="G51" s="198"/>
      <c r="H51" s="198"/>
      <c r="I51" s="198"/>
    </row>
    <row r="52" ht="27" customHeight="true" spans="1:9">
      <c r="A52" s="195">
        <v>2010502</v>
      </c>
      <c r="B52" s="197" t="s">
        <v>67</v>
      </c>
      <c r="C52" s="198">
        <v>40</v>
      </c>
      <c r="D52" s="198">
        <v>40</v>
      </c>
      <c r="E52" s="198"/>
      <c r="F52" s="198"/>
      <c r="G52" s="198"/>
      <c r="H52" s="198"/>
      <c r="I52" s="198"/>
    </row>
    <row r="53" ht="27" customHeight="true" spans="1:9">
      <c r="A53" s="195">
        <v>2010503</v>
      </c>
      <c r="B53" s="197" t="s">
        <v>68</v>
      </c>
      <c r="C53" s="198"/>
      <c r="D53" s="198"/>
      <c r="E53" s="198"/>
      <c r="F53" s="198"/>
      <c r="G53" s="198"/>
      <c r="H53" s="198"/>
      <c r="I53" s="198"/>
    </row>
    <row r="54" ht="27" customHeight="true" spans="1:9">
      <c r="A54" s="195">
        <v>2010504</v>
      </c>
      <c r="B54" s="197" t="s">
        <v>97</v>
      </c>
      <c r="C54" s="198"/>
      <c r="D54" s="198"/>
      <c r="E54" s="198"/>
      <c r="F54" s="198"/>
      <c r="G54" s="198"/>
      <c r="H54" s="198"/>
      <c r="I54" s="198"/>
    </row>
    <row r="55" ht="27" customHeight="true" spans="1:9">
      <c r="A55" s="195">
        <v>2010505</v>
      </c>
      <c r="B55" s="197" t="s">
        <v>98</v>
      </c>
      <c r="C55" s="198">
        <v>23</v>
      </c>
      <c r="D55" s="198">
        <v>23</v>
      </c>
      <c r="E55" s="198"/>
      <c r="F55" s="198"/>
      <c r="G55" s="198"/>
      <c r="H55" s="198"/>
      <c r="I55" s="198"/>
    </row>
    <row r="56" ht="27" customHeight="true" spans="1:9">
      <c r="A56" s="195">
        <v>2010506</v>
      </c>
      <c r="B56" s="197" t="s">
        <v>99</v>
      </c>
      <c r="C56" s="198"/>
      <c r="D56" s="198"/>
      <c r="E56" s="198"/>
      <c r="F56" s="198"/>
      <c r="G56" s="198"/>
      <c r="H56" s="198"/>
      <c r="I56" s="198"/>
    </row>
    <row r="57" ht="27" customHeight="true" spans="1:9">
      <c r="A57" s="195">
        <v>2010507</v>
      </c>
      <c r="B57" s="197" t="s">
        <v>100</v>
      </c>
      <c r="C57" s="198">
        <v>7</v>
      </c>
      <c r="D57" s="198">
        <v>7</v>
      </c>
      <c r="E57" s="198"/>
      <c r="F57" s="198"/>
      <c r="G57" s="198"/>
      <c r="H57" s="198"/>
      <c r="I57" s="198"/>
    </row>
    <row r="58" ht="27" customHeight="true" spans="1:9">
      <c r="A58" s="195">
        <v>2010508</v>
      </c>
      <c r="B58" s="197" t="s">
        <v>101</v>
      </c>
      <c r="C58" s="198"/>
      <c r="D58" s="198"/>
      <c r="E58" s="198"/>
      <c r="F58" s="198"/>
      <c r="G58" s="198"/>
      <c r="H58" s="198"/>
      <c r="I58" s="198"/>
    </row>
    <row r="59" ht="27" customHeight="true" spans="1:9">
      <c r="A59" s="195">
        <v>2010550</v>
      </c>
      <c r="B59" s="197" t="s">
        <v>75</v>
      </c>
      <c r="C59" s="198">
        <v>103</v>
      </c>
      <c r="D59" s="198">
        <v>103</v>
      </c>
      <c r="E59" s="198"/>
      <c r="F59" s="198"/>
      <c r="G59" s="198"/>
      <c r="H59" s="198"/>
      <c r="I59" s="198"/>
    </row>
    <row r="60" ht="27" customHeight="true" spans="1:9">
      <c r="A60" s="195">
        <v>2010599</v>
      </c>
      <c r="B60" s="197" t="s">
        <v>102</v>
      </c>
      <c r="C60" s="198">
        <v>2</v>
      </c>
      <c r="D60" s="198"/>
      <c r="E60" s="198"/>
      <c r="F60" s="198">
        <v>2</v>
      </c>
      <c r="G60" s="198"/>
      <c r="H60" s="198"/>
      <c r="I60" s="198"/>
    </row>
    <row r="61" ht="27" customHeight="true" spans="1:9">
      <c r="A61" s="195">
        <v>20106</v>
      </c>
      <c r="B61" s="197" t="s">
        <v>103</v>
      </c>
      <c r="C61" s="198">
        <v>3699</v>
      </c>
      <c r="D61" s="198">
        <v>3694</v>
      </c>
      <c r="E61" s="198"/>
      <c r="F61" s="198">
        <v>5</v>
      </c>
      <c r="G61" s="198"/>
      <c r="H61" s="198"/>
      <c r="I61" s="198"/>
    </row>
    <row r="62" ht="27" customHeight="true" spans="1:9">
      <c r="A62" s="195">
        <v>2010601</v>
      </c>
      <c r="B62" s="197" t="s">
        <v>66</v>
      </c>
      <c r="C62" s="198">
        <v>2770</v>
      </c>
      <c r="D62" s="198">
        <v>2770</v>
      </c>
      <c r="E62" s="198"/>
      <c r="F62" s="198"/>
      <c r="G62" s="198"/>
      <c r="H62" s="198"/>
      <c r="I62" s="198"/>
    </row>
    <row r="63" ht="27" customHeight="true" spans="1:9">
      <c r="A63" s="195">
        <v>2010602</v>
      </c>
      <c r="B63" s="197" t="s">
        <v>67</v>
      </c>
      <c r="C63" s="198">
        <v>358</v>
      </c>
      <c r="D63" s="198">
        <v>358</v>
      </c>
      <c r="E63" s="198"/>
      <c r="F63" s="198"/>
      <c r="G63" s="198"/>
      <c r="H63" s="198"/>
      <c r="I63" s="198"/>
    </row>
    <row r="64" ht="27" customHeight="true" spans="1:9">
      <c r="A64" s="195">
        <v>2010603</v>
      </c>
      <c r="B64" s="197" t="s">
        <v>68</v>
      </c>
      <c r="C64" s="198"/>
      <c r="D64" s="198"/>
      <c r="E64" s="198"/>
      <c r="F64" s="198"/>
      <c r="G64" s="198"/>
      <c r="H64" s="198"/>
      <c r="I64" s="198"/>
    </row>
    <row r="65" ht="27" customHeight="true" spans="1:9">
      <c r="A65" s="195">
        <v>2010604</v>
      </c>
      <c r="B65" s="197" t="s">
        <v>104</v>
      </c>
      <c r="C65" s="198"/>
      <c r="D65" s="198"/>
      <c r="E65" s="198"/>
      <c r="F65" s="198"/>
      <c r="G65" s="198"/>
      <c r="H65" s="198"/>
      <c r="I65" s="198"/>
    </row>
    <row r="66" ht="27" customHeight="true" spans="1:9">
      <c r="A66" s="195">
        <v>2010605</v>
      </c>
      <c r="B66" s="197" t="s">
        <v>105</v>
      </c>
      <c r="C66" s="198"/>
      <c r="D66" s="198"/>
      <c r="E66" s="198"/>
      <c r="F66" s="198"/>
      <c r="G66" s="198"/>
      <c r="H66" s="198"/>
      <c r="I66" s="198"/>
    </row>
    <row r="67" ht="27" customHeight="true" spans="1:9">
      <c r="A67" s="195">
        <v>2010606</v>
      </c>
      <c r="B67" s="197" t="s">
        <v>106</v>
      </c>
      <c r="C67" s="198"/>
      <c r="D67" s="198"/>
      <c r="E67" s="198"/>
      <c r="F67" s="198"/>
      <c r="G67" s="198"/>
      <c r="H67" s="198"/>
      <c r="I67" s="198"/>
    </row>
    <row r="68" ht="27" customHeight="true" spans="1:9">
      <c r="A68" s="195">
        <v>2010607</v>
      </c>
      <c r="B68" s="197" t="s">
        <v>107</v>
      </c>
      <c r="C68" s="198"/>
      <c r="D68" s="198"/>
      <c r="E68" s="198"/>
      <c r="F68" s="198"/>
      <c r="G68" s="198"/>
      <c r="H68" s="198"/>
      <c r="I68" s="198"/>
    </row>
    <row r="69" ht="27" customHeight="true" spans="1:9">
      <c r="A69" s="195">
        <v>2010608</v>
      </c>
      <c r="B69" s="197" t="s">
        <v>108</v>
      </c>
      <c r="C69" s="198">
        <v>400</v>
      </c>
      <c r="D69" s="198">
        <v>400</v>
      </c>
      <c r="E69" s="198"/>
      <c r="F69" s="198"/>
      <c r="G69" s="198"/>
      <c r="H69" s="198"/>
      <c r="I69" s="198"/>
    </row>
    <row r="70" ht="27" customHeight="true" spans="1:9">
      <c r="A70" s="195">
        <v>2010650</v>
      </c>
      <c r="B70" s="197" t="s">
        <v>75</v>
      </c>
      <c r="C70" s="198">
        <v>166</v>
      </c>
      <c r="D70" s="198">
        <v>166</v>
      </c>
      <c r="E70" s="198"/>
      <c r="F70" s="198"/>
      <c r="G70" s="198"/>
      <c r="H70" s="198"/>
      <c r="I70" s="198"/>
    </row>
    <row r="71" ht="27" customHeight="true" spans="1:9">
      <c r="A71" s="195">
        <v>2010699</v>
      </c>
      <c r="B71" s="197" t="s">
        <v>109</v>
      </c>
      <c r="C71" s="198">
        <v>5</v>
      </c>
      <c r="D71" s="198"/>
      <c r="E71" s="198"/>
      <c r="F71" s="198">
        <v>5</v>
      </c>
      <c r="G71" s="198"/>
      <c r="H71" s="198"/>
      <c r="I71" s="198"/>
    </row>
    <row r="72" ht="27" customHeight="true" spans="1:9">
      <c r="A72" s="195">
        <v>20107</v>
      </c>
      <c r="B72" s="197" t="s">
        <v>110</v>
      </c>
      <c r="C72" s="198">
        <v>550</v>
      </c>
      <c r="D72" s="198">
        <v>550</v>
      </c>
      <c r="E72" s="198"/>
      <c r="F72" s="198"/>
      <c r="G72" s="198"/>
      <c r="H72" s="198"/>
      <c r="I72" s="198"/>
    </row>
    <row r="73" ht="27" customHeight="true" spans="1:9">
      <c r="A73" s="195">
        <v>2010701</v>
      </c>
      <c r="B73" s="197" t="s">
        <v>66</v>
      </c>
      <c r="C73" s="198">
        <v>550</v>
      </c>
      <c r="D73" s="198">
        <v>550</v>
      </c>
      <c r="E73" s="198"/>
      <c r="F73" s="198"/>
      <c r="G73" s="198"/>
      <c r="H73" s="198"/>
      <c r="I73" s="198"/>
    </row>
    <row r="74" ht="27" customHeight="true" spans="1:9">
      <c r="A74" s="195">
        <v>2010702</v>
      </c>
      <c r="B74" s="197" t="s">
        <v>67</v>
      </c>
      <c r="C74" s="198"/>
      <c r="D74" s="198"/>
      <c r="E74" s="198"/>
      <c r="F74" s="198"/>
      <c r="G74" s="198"/>
      <c r="H74" s="198"/>
      <c r="I74" s="198"/>
    </row>
    <row r="75" ht="27" customHeight="true" spans="1:9">
      <c r="A75" s="195">
        <v>2010703</v>
      </c>
      <c r="B75" s="197" t="s">
        <v>68</v>
      </c>
      <c r="C75" s="198"/>
      <c r="D75" s="198"/>
      <c r="E75" s="198"/>
      <c r="F75" s="198"/>
      <c r="G75" s="198"/>
      <c r="H75" s="198"/>
      <c r="I75" s="198"/>
    </row>
    <row r="76" ht="27" customHeight="true" spans="1:9">
      <c r="A76" s="195">
        <v>2010709</v>
      </c>
      <c r="B76" s="197" t="s">
        <v>107</v>
      </c>
      <c r="C76" s="198"/>
      <c r="D76" s="198"/>
      <c r="E76" s="198"/>
      <c r="F76" s="198"/>
      <c r="G76" s="198"/>
      <c r="H76" s="198"/>
      <c r="I76" s="198"/>
    </row>
    <row r="77" ht="27" customHeight="true" spans="1:9">
      <c r="A77" s="195">
        <v>2010710</v>
      </c>
      <c r="B77" s="197" t="s">
        <v>111</v>
      </c>
      <c r="C77" s="198"/>
      <c r="D77" s="198"/>
      <c r="E77" s="198"/>
      <c r="F77" s="198"/>
      <c r="G77" s="198"/>
      <c r="H77" s="198"/>
      <c r="I77" s="198"/>
    </row>
    <row r="78" ht="27" customHeight="true" spans="1:9">
      <c r="A78" s="195">
        <v>2010750</v>
      </c>
      <c r="B78" s="197" t="s">
        <v>75</v>
      </c>
      <c r="C78" s="198"/>
      <c r="D78" s="198"/>
      <c r="E78" s="198"/>
      <c r="F78" s="198"/>
      <c r="G78" s="198"/>
      <c r="H78" s="198"/>
      <c r="I78" s="198"/>
    </row>
    <row r="79" ht="27" customHeight="true" spans="1:9">
      <c r="A79" s="195">
        <v>2010799</v>
      </c>
      <c r="B79" s="197" t="s">
        <v>112</v>
      </c>
      <c r="C79" s="198"/>
      <c r="D79" s="198"/>
      <c r="E79" s="198"/>
      <c r="F79" s="198"/>
      <c r="G79" s="198"/>
      <c r="H79" s="198"/>
      <c r="I79" s="198"/>
    </row>
    <row r="80" ht="27" customHeight="true" spans="1:9">
      <c r="A80" s="195">
        <v>20108</v>
      </c>
      <c r="B80" s="197" t="s">
        <v>113</v>
      </c>
      <c r="C80" s="198">
        <v>282</v>
      </c>
      <c r="D80" s="198">
        <v>282</v>
      </c>
      <c r="E80" s="198"/>
      <c r="F80" s="198"/>
      <c r="G80" s="198"/>
      <c r="H80" s="198"/>
      <c r="I80" s="198"/>
    </row>
    <row r="81" ht="27" customHeight="true" spans="1:9">
      <c r="A81" s="195">
        <v>2010801</v>
      </c>
      <c r="B81" s="197" t="s">
        <v>66</v>
      </c>
      <c r="C81" s="198">
        <v>138</v>
      </c>
      <c r="D81" s="198">
        <v>138</v>
      </c>
      <c r="E81" s="198"/>
      <c r="F81" s="198"/>
      <c r="G81" s="198"/>
      <c r="H81" s="198"/>
      <c r="I81" s="198"/>
    </row>
    <row r="82" ht="27" customHeight="true" spans="1:9">
      <c r="A82" s="195">
        <v>2010802</v>
      </c>
      <c r="B82" s="197" t="s">
        <v>67</v>
      </c>
      <c r="C82" s="198">
        <v>40</v>
      </c>
      <c r="D82" s="198">
        <v>40</v>
      </c>
      <c r="E82" s="198"/>
      <c r="F82" s="198"/>
      <c r="G82" s="198"/>
      <c r="H82" s="198"/>
      <c r="I82" s="198"/>
    </row>
    <row r="83" ht="27" customHeight="true" spans="1:9">
      <c r="A83" s="195">
        <v>2010803</v>
      </c>
      <c r="B83" s="197" t="s">
        <v>68</v>
      </c>
      <c r="C83" s="198"/>
      <c r="D83" s="198"/>
      <c r="E83" s="198"/>
      <c r="F83" s="198"/>
      <c r="G83" s="198"/>
      <c r="H83" s="198"/>
      <c r="I83" s="198"/>
    </row>
    <row r="84" ht="27" customHeight="true" spans="1:9">
      <c r="A84" s="195">
        <v>2010804</v>
      </c>
      <c r="B84" s="197" t="s">
        <v>114</v>
      </c>
      <c r="C84" s="198"/>
      <c r="D84" s="198"/>
      <c r="E84" s="198"/>
      <c r="F84" s="198"/>
      <c r="G84" s="198"/>
      <c r="H84" s="198"/>
      <c r="I84" s="198"/>
    </row>
    <row r="85" ht="27" customHeight="true" spans="1:9">
      <c r="A85" s="195">
        <v>2010805</v>
      </c>
      <c r="B85" s="197" t="s">
        <v>115</v>
      </c>
      <c r="C85" s="198"/>
      <c r="D85" s="198"/>
      <c r="E85" s="198"/>
      <c r="F85" s="198"/>
      <c r="G85" s="198"/>
      <c r="H85" s="198"/>
      <c r="I85" s="198"/>
    </row>
    <row r="86" ht="27" customHeight="true" spans="1:9">
      <c r="A86" s="195">
        <v>2010806</v>
      </c>
      <c r="B86" s="197" t="s">
        <v>107</v>
      </c>
      <c r="C86" s="198"/>
      <c r="D86" s="198"/>
      <c r="E86" s="198"/>
      <c r="F86" s="198"/>
      <c r="G86" s="198"/>
      <c r="H86" s="198"/>
      <c r="I86" s="198"/>
    </row>
    <row r="87" ht="27" customHeight="true" spans="1:9">
      <c r="A87" s="195">
        <v>2010850</v>
      </c>
      <c r="B87" s="197" t="s">
        <v>75</v>
      </c>
      <c r="C87" s="198">
        <v>104</v>
      </c>
      <c r="D87" s="198">
        <v>104</v>
      </c>
      <c r="E87" s="198"/>
      <c r="F87" s="198"/>
      <c r="G87" s="198"/>
      <c r="H87" s="198"/>
      <c r="I87" s="198"/>
    </row>
    <row r="88" ht="27" customHeight="true" spans="1:9">
      <c r="A88" s="195">
        <v>2010899</v>
      </c>
      <c r="B88" s="197" t="s">
        <v>116</v>
      </c>
      <c r="C88" s="198"/>
      <c r="D88" s="198"/>
      <c r="E88" s="198"/>
      <c r="F88" s="198"/>
      <c r="G88" s="198"/>
      <c r="H88" s="198"/>
      <c r="I88" s="198"/>
    </row>
    <row r="89" ht="27" customHeight="true" spans="1:9">
      <c r="A89" s="195">
        <v>20111</v>
      </c>
      <c r="B89" s="197" t="s">
        <v>117</v>
      </c>
      <c r="C89" s="198">
        <v>1200</v>
      </c>
      <c r="D89" s="198">
        <v>1200</v>
      </c>
      <c r="E89" s="198"/>
      <c r="F89" s="198"/>
      <c r="G89" s="198"/>
      <c r="H89" s="198"/>
      <c r="I89" s="198"/>
    </row>
    <row r="90" ht="27" customHeight="true" spans="1:9">
      <c r="A90" s="195">
        <v>2011101</v>
      </c>
      <c r="B90" s="197" t="s">
        <v>66</v>
      </c>
      <c r="C90" s="198">
        <v>1090</v>
      </c>
      <c r="D90" s="198">
        <v>1090</v>
      </c>
      <c r="E90" s="198"/>
      <c r="F90" s="198"/>
      <c r="G90" s="198"/>
      <c r="H90" s="198"/>
      <c r="I90" s="198"/>
    </row>
    <row r="91" ht="27" customHeight="true" spans="1:9">
      <c r="A91" s="195">
        <v>2011102</v>
      </c>
      <c r="B91" s="197" t="s">
        <v>67</v>
      </c>
      <c r="C91" s="198">
        <v>3</v>
      </c>
      <c r="D91" s="198">
        <v>3</v>
      </c>
      <c r="E91" s="198"/>
      <c r="F91" s="198"/>
      <c r="G91" s="198"/>
      <c r="H91" s="198"/>
      <c r="I91" s="198"/>
    </row>
    <row r="92" ht="27" customHeight="true" spans="1:9">
      <c r="A92" s="195">
        <v>2011103</v>
      </c>
      <c r="B92" s="197" t="s">
        <v>68</v>
      </c>
      <c r="C92" s="198"/>
      <c r="D92" s="198"/>
      <c r="E92" s="198"/>
      <c r="F92" s="198"/>
      <c r="G92" s="198"/>
      <c r="H92" s="198"/>
      <c r="I92" s="198"/>
    </row>
    <row r="93" ht="27" customHeight="true" spans="1:9">
      <c r="A93" s="195">
        <v>2011104</v>
      </c>
      <c r="B93" s="197" t="s">
        <v>118</v>
      </c>
      <c r="C93" s="198"/>
      <c r="D93" s="198"/>
      <c r="E93" s="198"/>
      <c r="F93" s="198"/>
      <c r="G93" s="198"/>
      <c r="H93" s="198"/>
      <c r="I93" s="198"/>
    </row>
    <row r="94" ht="27" customHeight="true" spans="1:9">
      <c r="A94" s="195">
        <v>2011105</v>
      </c>
      <c r="B94" s="197" t="s">
        <v>119</v>
      </c>
      <c r="C94" s="198"/>
      <c r="D94" s="198"/>
      <c r="E94" s="198"/>
      <c r="F94" s="198"/>
      <c r="G94" s="198"/>
      <c r="H94" s="198"/>
      <c r="I94" s="198"/>
    </row>
    <row r="95" ht="27" customHeight="true" spans="1:9">
      <c r="A95" s="195">
        <v>2011106</v>
      </c>
      <c r="B95" s="197" t="s">
        <v>120</v>
      </c>
      <c r="C95" s="198"/>
      <c r="D95" s="198"/>
      <c r="E95" s="198"/>
      <c r="F95" s="198"/>
      <c r="G95" s="198"/>
      <c r="H95" s="198"/>
      <c r="I95" s="198"/>
    </row>
    <row r="96" ht="27" customHeight="true" spans="1:9">
      <c r="A96" s="195">
        <v>2011150</v>
      </c>
      <c r="B96" s="197" t="s">
        <v>75</v>
      </c>
      <c r="C96" s="198">
        <v>107</v>
      </c>
      <c r="D96" s="198">
        <v>107</v>
      </c>
      <c r="E96" s="198"/>
      <c r="F96" s="198"/>
      <c r="G96" s="198"/>
      <c r="H96" s="198"/>
      <c r="I96" s="198"/>
    </row>
    <row r="97" ht="27" customHeight="true" spans="1:9">
      <c r="A97" s="195">
        <v>2011199</v>
      </c>
      <c r="B97" s="197" t="s">
        <v>121</v>
      </c>
      <c r="C97" s="198"/>
      <c r="D97" s="198"/>
      <c r="E97" s="198"/>
      <c r="F97" s="198"/>
      <c r="G97" s="198"/>
      <c r="H97" s="198"/>
      <c r="I97" s="198"/>
    </row>
    <row r="98" ht="27" customHeight="true" spans="1:9">
      <c r="A98" s="195">
        <v>20113</v>
      </c>
      <c r="B98" s="197" t="s">
        <v>122</v>
      </c>
      <c r="C98" s="198">
        <v>8211</v>
      </c>
      <c r="D98" s="198">
        <v>8059</v>
      </c>
      <c r="E98" s="198"/>
      <c r="F98" s="198">
        <v>152</v>
      </c>
      <c r="G98" s="198"/>
      <c r="H98" s="198"/>
      <c r="I98" s="198"/>
    </row>
    <row r="99" ht="27" customHeight="true" spans="1:9">
      <c r="A99" s="195">
        <v>2011301</v>
      </c>
      <c r="B99" s="197" t="s">
        <v>66</v>
      </c>
      <c r="C99" s="198">
        <v>275</v>
      </c>
      <c r="D99" s="198">
        <v>275</v>
      </c>
      <c r="E99" s="198"/>
      <c r="F99" s="198"/>
      <c r="G99" s="198"/>
      <c r="H99" s="198"/>
      <c r="I99" s="198"/>
    </row>
    <row r="100" ht="27" customHeight="true" spans="1:9">
      <c r="A100" s="195">
        <v>2011302</v>
      </c>
      <c r="B100" s="197" t="s">
        <v>67</v>
      </c>
      <c r="C100" s="198">
        <v>42</v>
      </c>
      <c r="D100" s="198">
        <v>42</v>
      </c>
      <c r="E100" s="198"/>
      <c r="F100" s="198"/>
      <c r="G100" s="198"/>
      <c r="H100" s="198"/>
      <c r="I100" s="198"/>
    </row>
    <row r="101" ht="27" customHeight="true" spans="1:9">
      <c r="A101" s="195">
        <v>2011303</v>
      </c>
      <c r="B101" s="197" t="s">
        <v>68</v>
      </c>
      <c r="C101" s="198"/>
      <c r="D101" s="198"/>
      <c r="E101" s="198"/>
      <c r="F101" s="198"/>
      <c r="G101" s="198"/>
      <c r="H101" s="198"/>
      <c r="I101" s="198"/>
    </row>
    <row r="102" ht="27" customHeight="true" spans="1:9">
      <c r="A102" s="195">
        <v>2011304</v>
      </c>
      <c r="B102" s="197" t="s">
        <v>123</v>
      </c>
      <c r="C102" s="198"/>
      <c r="D102" s="198"/>
      <c r="E102" s="198"/>
      <c r="F102" s="198"/>
      <c r="G102" s="198"/>
      <c r="H102" s="198"/>
      <c r="I102" s="198"/>
    </row>
    <row r="103" ht="27" customHeight="true" spans="1:9">
      <c r="A103" s="195">
        <v>2011305</v>
      </c>
      <c r="B103" s="197" t="s">
        <v>124</v>
      </c>
      <c r="C103" s="198"/>
      <c r="D103" s="198"/>
      <c r="E103" s="198"/>
      <c r="F103" s="198"/>
      <c r="G103" s="198"/>
      <c r="H103" s="198"/>
      <c r="I103" s="198"/>
    </row>
    <row r="104" ht="27" customHeight="true" spans="1:9">
      <c r="A104" s="195">
        <v>2011306</v>
      </c>
      <c r="B104" s="197" t="s">
        <v>125</v>
      </c>
      <c r="C104" s="198"/>
      <c r="D104" s="198"/>
      <c r="E104" s="198"/>
      <c r="F104" s="198"/>
      <c r="G104" s="198"/>
      <c r="H104" s="198"/>
      <c r="I104" s="198"/>
    </row>
    <row r="105" ht="27" customHeight="true" spans="1:9">
      <c r="A105" s="195">
        <v>2011307</v>
      </c>
      <c r="B105" s="197" t="s">
        <v>126</v>
      </c>
      <c r="C105" s="198"/>
      <c r="D105" s="198"/>
      <c r="E105" s="198"/>
      <c r="F105" s="198"/>
      <c r="G105" s="198"/>
      <c r="H105" s="198"/>
      <c r="I105" s="198"/>
    </row>
    <row r="106" ht="27" customHeight="true" spans="1:9">
      <c r="A106" s="195">
        <v>2011308</v>
      </c>
      <c r="B106" s="197" t="s">
        <v>127</v>
      </c>
      <c r="C106" s="198">
        <v>7180</v>
      </c>
      <c r="D106" s="198">
        <v>7180</v>
      </c>
      <c r="E106" s="198"/>
      <c r="F106" s="198"/>
      <c r="G106" s="198"/>
      <c r="H106" s="198"/>
      <c r="I106" s="198"/>
    </row>
    <row r="107" ht="27" customHeight="true" spans="1:9">
      <c r="A107" s="195">
        <v>2011350</v>
      </c>
      <c r="B107" s="197" t="s">
        <v>75</v>
      </c>
      <c r="C107" s="198">
        <v>96</v>
      </c>
      <c r="D107" s="198">
        <v>96</v>
      </c>
      <c r="E107" s="198"/>
      <c r="F107" s="198"/>
      <c r="G107" s="198"/>
      <c r="H107" s="198"/>
      <c r="I107" s="198"/>
    </row>
    <row r="108" ht="27" customHeight="true" spans="1:9">
      <c r="A108" s="195">
        <v>2011399</v>
      </c>
      <c r="B108" s="197" t="s">
        <v>128</v>
      </c>
      <c r="C108" s="198">
        <v>618</v>
      </c>
      <c r="D108" s="198">
        <v>466</v>
      </c>
      <c r="E108" s="198"/>
      <c r="F108" s="198">
        <v>152</v>
      </c>
      <c r="G108" s="198"/>
      <c r="H108" s="198"/>
      <c r="I108" s="198"/>
    </row>
    <row r="109" ht="27" customHeight="true" spans="1:9">
      <c r="A109" s="195">
        <v>20123</v>
      </c>
      <c r="B109" s="197" t="s">
        <v>129</v>
      </c>
      <c r="C109" s="198"/>
      <c r="D109" s="198"/>
      <c r="E109" s="198"/>
      <c r="F109" s="198"/>
      <c r="G109" s="198"/>
      <c r="H109" s="198"/>
      <c r="I109" s="198"/>
    </row>
    <row r="110" ht="27" customHeight="true" spans="1:9">
      <c r="A110" s="195">
        <v>2012301</v>
      </c>
      <c r="B110" s="197" t="s">
        <v>66</v>
      </c>
      <c r="C110" s="198"/>
      <c r="D110" s="198"/>
      <c r="E110" s="198"/>
      <c r="F110" s="198"/>
      <c r="G110" s="198"/>
      <c r="H110" s="198"/>
      <c r="I110" s="198"/>
    </row>
    <row r="111" ht="27" customHeight="true" spans="1:9">
      <c r="A111" s="195">
        <v>2012302</v>
      </c>
      <c r="B111" s="197" t="s">
        <v>67</v>
      </c>
      <c r="C111" s="198"/>
      <c r="D111" s="198"/>
      <c r="E111" s="198"/>
      <c r="F111" s="198"/>
      <c r="G111" s="198"/>
      <c r="H111" s="198"/>
      <c r="I111" s="198"/>
    </row>
    <row r="112" ht="27" customHeight="true" spans="1:9">
      <c r="A112" s="195">
        <v>2012303</v>
      </c>
      <c r="B112" s="197" t="s">
        <v>68</v>
      </c>
      <c r="C112" s="198"/>
      <c r="D112" s="198"/>
      <c r="E112" s="198"/>
      <c r="F112" s="198"/>
      <c r="G112" s="198"/>
      <c r="H112" s="198"/>
      <c r="I112" s="198"/>
    </row>
    <row r="113" ht="27" customHeight="true" spans="1:9">
      <c r="A113" s="195">
        <v>2012304</v>
      </c>
      <c r="B113" s="197" t="s">
        <v>130</v>
      </c>
      <c r="C113" s="198"/>
      <c r="D113" s="198"/>
      <c r="E113" s="198"/>
      <c r="F113" s="198"/>
      <c r="G113" s="198"/>
      <c r="H113" s="198"/>
      <c r="I113" s="198"/>
    </row>
    <row r="114" ht="27" customHeight="true" spans="1:9">
      <c r="A114" s="195">
        <v>2012350</v>
      </c>
      <c r="B114" s="197" t="s">
        <v>75</v>
      </c>
      <c r="C114" s="198"/>
      <c r="D114" s="198"/>
      <c r="E114" s="198"/>
      <c r="F114" s="198"/>
      <c r="G114" s="198"/>
      <c r="H114" s="198"/>
      <c r="I114" s="198"/>
    </row>
    <row r="115" ht="27" customHeight="true" spans="1:9">
      <c r="A115" s="195">
        <v>2012399</v>
      </c>
      <c r="B115" s="197" t="s">
        <v>131</v>
      </c>
      <c r="C115" s="198"/>
      <c r="D115" s="198"/>
      <c r="E115" s="198"/>
      <c r="F115" s="198"/>
      <c r="G115" s="198"/>
      <c r="H115" s="198"/>
      <c r="I115" s="198"/>
    </row>
    <row r="116" ht="27" customHeight="true" spans="1:9">
      <c r="A116" s="195">
        <v>20125</v>
      </c>
      <c r="B116" s="197" t="s">
        <v>132</v>
      </c>
      <c r="C116" s="198"/>
      <c r="D116" s="198"/>
      <c r="E116" s="198"/>
      <c r="F116" s="198"/>
      <c r="G116" s="198"/>
      <c r="H116" s="198"/>
      <c r="I116" s="198"/>
    </row>
    <row r="117" ht="27" customHeight="true" spans="1:9">
      <c r="A117" s="195">
        <v>2012501</v>
      </c>
      <c r="B117" s="197" t="s">
        <v>66</v>
      </c>
      <c r="C117" s="198"/>
      <c r="D117" s="198"/>
      <c r="E117" s="198"/>
      <c r="F117" s="198"/>
      <c r="G117" s="198"/>
      <c r="H117" s="198"/>
      <c r="I117" s="198"/>
    </row>
    <row r="118" ht="27" customHeight="true" spans="1:9">
      <c r="A118" s="195">
        <v>2012502</v>
      </c>
      <c r="B118" s="197" t="s">
        <v>67</v>
      </c>
      <c r="C118" s="198"/>
      <c r="D118" s="198"/>
      <c r="E118" s="198"/>
      <c r="F118" s="198"/>
      <c r="G118" s="198"/>
      <c r="H118" s="198"/>
      <c r="I118" s="198"/>
    </row>
    <row r="119" ht="27" customHeight="true" spans="1:9">
      <c r="A119" s="195">
        <v>2012503</v>
      </c>
      <c r="B119" s="197" t="s">
        <v>68</v>
      </c>
      <c r="C119" s="198"/>
      <c r="D119" s="198"/>
      <c r="E119" s="198"/>
      <c r="F119" s="198"/>
      <c r="G119" s="198"/>
      <c r="H119" s="198"/>
      <c r="I119" s="198"/>
    </row>
    <row r="120" ht="27" customHeight="true" spans="1:9">
      <c r="A120" s="195">
        <v>2012504</v>
      </c>
      <c r="B120" s="197" t="s">
        <v>133</v>
      </c>
      <c r="C120" s="198"/>
      <c r="D120" s="198"/>
      <c r="E120" s="198"/>
      <c r="F120" s="198"/>
      <c r="G120" s="198"/>
      <c r="H120" s="198"/>
      <c r="I120" s="198"/>
    </row>
    <row r="121" ht="27" customHeight="true" spans="1:9">
      <c r="A121" s="195">
        <v>2012505</v>
      </c>
      <c r="B121" s="197" t="s">
        <v>134</v>
      </c>
      <c r="C121" s="198"/>
      <c r="D121" s="198"/>
      <c r="E121" s="198"/>
      <c r="F121" s="198"/>
      <c r="G121" s="198"/>
      <c r="H121" s="198"/>
      <c r="I121" s="198"/>
    </row>
    <row r="122" ht="27" customHeight="true" spans="1:9">
      <c r="A122" s="195">
        <v>2012550</v>
      </c>
      <c r="B122" s="197" t="s">
        <v>75</v>
      </c>
      <c r="C122" s="198"/>
      <c r="D122" s="198"/>
      <c r="E122" s="198"/>
      <c r="F122" s="198"/>
      <c r="G122" s="198"/>
      <c r="H122" s="198"/>
      <c r="I122" s="198"/>
    </row>
    <row r="123" ht="27" customHeight="true" spans="1:9">
      <c r="A123" s="195">
        <v>2012599</v>
      </c>
      <c r="B123" s="197" t="s">
        <v>135</v>
      </c>
      <c r="C123" s="198"/>
      <c r="D123" s="198"/>
      <c r="E123" s="198"/>
      <c r="F123" s="198"/>
      <c r="G123" s="198"/>
      <c r="H123" s="198"/>
      <c r="I123" s="198"/>
    </row>
    <row r="124" ht="27" customHeight="true" spans="1:9">
      <c r="A124" s="195">
        <v>20126</v>
      </c>
      <c r="B124" s="197" t="s">
        <v>136</v>
      </c>
      <c r="C124" s="198">
        <v>63</v>
      </c>
      <c r="D124" s="198">
        <v>63</v>
      </c>
      <c r="E124" s="198"/>
      <c r="F124" s="198"/>
      <c r="G124" s="198"/>
      <c r="H124" s="198"/>
      <c r="I124" s="198"/>
    </row>
    <row r="125" ht="27" customHeight="true" spans="1:9">
      <c r="A125" s="195">
        <v>2012601</v>
      </c>
      <c r="B125" s="197" t="s">
        <v>66</v>
      </c>
      <c r="C125" s="198"/>
      <c r="D125" s="198"/>
      <c r="E125" s="198"/>
      <c r="F125" s="198"/>
      <c r="G125" s="198"/>
      <c r="H125" s="198"/>
      <c r="I125" s="198"/>
    </row>
    <row r="126" ht="27" customHeight="true" spans="1:9">
      <c r="A126" s="195">
        <v>2012602</v>
      </c>
      <c r="B126" s="197" t="s">
        <v>67</v>
      </c>
      <c r="C126" s="198"/>
      <c r="D126" s="198"/>
      <c r="E126" s="198"/>
      <c r="F126" s="198"/>
      <c r="G126" s="198"/>
      <c r="H126" s="198"/>
      <c r="I126" s="198"/>
    </row>
    <row r="127" ht="27" customHeight="true" spans="1:9">
      <c r="A127" s="195">
        <v>2012603</v>
      </c>
      <c r="B127" s="197" t="s">
        <v>68</v>
      </c>
      <c r="C127" s="198"/>
      <c r="D127" s="198"/>
      <c r="E127" s="198"/>
      <c r="F127" s="198"/>
      <c r="G127" s="198"/>
      <c r="H127" s="198"/>
      <c r="I127" s="198"/>
    </row>
    <row r="128" ht="27" customHeight="true" spans="1:9">
      <c r="A128" s="195">
        <v>2012604</v>
      </c>
      <c r="B128" s="197" t="s">
        <v>137</v>
      </c>
      <c r="C128" s="198">
        <v>63</v>
      </c>
      <c r="D128" s="198">
        <v>63</v>
      </c>
      <c r="E128" s="198"/>
      <c r="F128" s="198"/>
      <c r="G128" s="198"/>
      <c r="H128" s="198"/>
      <c r="I128" s="198"/>
    </row>
    <row r="129" ht="27" customHeight="true" spans="1:9">
      <c r="A129" s="195">
        <v>2012699</v>
      </c>
      <c r="B129" s="197" t="s">
        <v>138</v>
      </c>
      <c r="C129" s="198"/>
      <c r="D129" s="198"/>
      <c r="E129" s="198"/>
      <c r="F129" s="198"/>
      <c r="G129" s="198"/>
      <c r="H129" s="198"/>
      <c r="I129" s="198"/>
    </row>
    <row r="130" ht="27" customHeight="true" spans="1:9">
      <c r="A130" s="195">
        <v>20128</v>
      </c>
      <c r="B130" s="197" t="s">
        <v>139</v>
      </c>
      <c r="C130" s="198">
        <v>52</v>
      </c>
      <c r="D130" s="198">
        <v>52</v>
      </c>
      <c r="E130" s="198"/>
      <c r="F130" s="198"/>
      <c r="G130" s="198"/>
      <c r="H130" s="198"/>
      <c r="I130" s="198"/>
    </row>
    <row r="131" ht="27" customHeight="true" spans="1:9">
      <c r="A131" s="195">
        <v>2012801</v>
      </c>
      <c r="B131" s="197" t="s">
        <v>66</v>
      </c>
      <c r="C131" s="198">
        <v>52</v>
      </c>
      <c r="D131" s="198">
        <v>52</v>
      </c>
      <c r="E131" s="198"/>
      <c r="F131" s="198"/>
      <c r="G131" s="198"/>
      <c r="H131" s="198"/>
      <c r="I131" s="198"/>
    </row>
    <row r="132" ht="27" customHeight="true" spans="1:9">
      <c r="A132" s="195">
        <v>2012802</v>
      </c>
      <c r="B132" s="197" t="s">
        <v>67</v>
      </c>
      <c r="C132" s="198"/>
      <c r="D132" s="198"/>
      <c r="E132" s="198"/>
      <c r="F132" s="198"/>
      <c r="G132" s="198"/>
      <c r="H132" s="198"/>
      <c r="I132" s="198"/>
    </row>
    <row r="133" ht="27" customHeight="true" spans="1:9">
      <c r="A133" s="195">
        <v>2012803</v>
      </c>
      <c r="B133" s="197" t="s">
        <v>68</v>
      </c>
      <c r="C133" s="198"/>
      <c r="D133" s="198"/>
      <c r="E133" s="198"/>
      <c r="F133" s="198"/>
      <c r="G133" s="198"/>
      <c r="H133" s="198"/>
      <c r="I133" s="198"/>
    </row>
    <row r="134" ht="27" customHeight="true" spans="1:9">
      <c r="A134" s="195">
        <v>2012804</v>
      </c>
      <c r="B134" s="197" t="s">
        <v>80</v>
      </c>
      <c r="C134" s="198"/>
      <c r="D134" s="198"/>
      <c r="E134" s="198"/>
      <c r="F134" s="198"/>
      <c r="G134" s="198"/>
      <c r="H134" s="198"/>
      <c r="I134" s="198"/>
    </row>
    <row r="135" ht="27" customHeight="true" spans="1:9">
      <c r="A135" s="195">
        <v>2012850</v>
      </c>
      <c r="B135" s="197" t="s">
        <v>75</v>
      </c>
      <c r="C135" s="198"/>
      <c r="D135" s="198"/>
      <c r="E135" s="198"/>
      <c r="F135" s="198"/>
      <c r="G135" s="198"/>
      <c r="H135" s="198"/>
      <c r="I135" s="198"/>
    </row>
    <row r="136" ht="27" customHeight="true" spans="1:9">
      <c r="A136" s="195">
        <v>2012899</v>
      </c>
      <c r="B136" s="197" t="s">
        <v>140</v>
      </c>
      <c r="C136" s="198"/>
      <c r="D136" s="198"/>
      <c r="E136" s="198"/>
      <c r="F136" s="198"/>
      <c r="G136" s="198"/>
      <c r="H136" s="198"/>
      <c r="I136" s="198"/>
    </row>
    <row r="137" ht="27" customHeight="true" spans="1:9">
      <c r="A137" s="195">
        <v>20129</v>
      </c>
      <c r="B137" s="197" t="s">
        <v>141</v>
      </c>
      <c r="C137" s="198">
        <v>257</v>
      </c>
      <c r="D137" s="198">
        <v>257</v>
      </c>
      <c r="E137" s="198"/>
      <c r="F137" s="198"/>
      <c r="G137" s="198"/>
      <c r="H137" s="198"/>
      <c r="I137" s="198"/>
    </row>
    <row r="138" ht="27" customHeight="true" spans="1:9">
      <c r="A138" s="195">
        <v>2012901</v>
      </c>
      <c r="B138" s="197" t="s">
        <v>66</v>
      </c>
      <c r="C138" s="198">
        <v>122</v>
      </c>
      <c r="D138" s="198">
        <v>122</v>
      </c>
      <c r="E138" s="198"/>
      <c r="F138" s="198"/>
      <c r="G138" s="198"/>
      <c r="H138" s="198"/>
      <c r="I138" s="198"/>
    </row>
    <row r="139" ht="27" customHeight="true" spans="1:9">
      <c r="A139" s="195">
        <v>2012902</v>
      </c>
      <c r="B139" s="197" t="s">
        <v>67</v>
      </c>
      <c r="C139" s="198">
        <v>20</v>
      </c>
      <c r="D139" s="198">
        <v>20</v>
      </c>
      <c r="E139" s="198"/>
      <c r="F139" s="198"/>
      <c r="G139" s="198"/>
      <c r="H139" s="198"/>
      <c r="I139" s="198"/>
    </row>
    <row r="140" ht="27" customHeight="true" spans="1:9">
      <c r="A140" s="195">
        <v>2012903</v>
      </c>
      <c r="B140" s="197" t="s">
        <v>68</v>
      </c>
      <c r="C140" s="198"/>
      <c r="D140" s="198"/>
      <c r="E140" s="198"/>
      <c r="F140" s="198"/>
      <c r="G140" s="198"/>
      <c r="H140" s="198"/>
      <c r="I140" s="198"/>
    </row>
    <row r="141" ht="27" customHeight="true" spans="1:9">
      <c r="A141" s="195">
        <v>2012906</v>
      </c>
      <c r="B141" s="197" t="s">
        <v>142</v>
      </c>
      <c r="C141" s="198"/>
      <c r="D141" s="198"/>
      <c r="E141" s="198"/>
      <c r="F141" s="198"/>
      <c r="G141" s="198"/>
      <c r="H141" s="198"/>
      <c r="I141" s="198"/>
    </row>
    <row r="142" ht="27" customHeight="true" spans="1:9">
      <c r="A142" s="195">
        <v>2012950</v>
      </c>
      <c r="B142" s="197" t="s">
        <v>75</v>
      </c>
      <c r="C142" s="198">
        <v>19</v>
      </c>
      <c r="D142" s="198">
        <v>19</v>
      </c>
      <c r="E142" s="198"/>
      <c r="F142" s="198"/>
      <c r="G142" s="198"/>
      <c r="H142" s="198"/>
      <c r="I142" s="198"/>
    </row>
    <row r="143" ht="27" customHeight="true" spans="1:9">
      <c r="A143" s="195">
        <v>2012999</v>
      </c>
      <c r="B143" s="197" t="s">
        <v>143</v>
      </c>
      <c r="C143" s="198">
        <v>96</v>
      </c>
      <c r="D143" s="198">
        <v>96</v>
      </c>
      <c r="E143" s="198"/>
      <c r="F143" s="198"/>
      <c r="G143" s="198"/>
      <c r="H143" s="198"/>
      <c r="I143" s="198"/>
    </row>
    <row r="144" ht="27" customHeight="true" spans="1:9">
      <c r="A144" s="195">
        <v>20131</v>
      </c>
      <c r="B144" s="197" t="s">
        <v>144</v>
      </c>
      <c r="C144" s="198">
        <v>1715</v>
      </c>
      <c r="D144" s="198">
        <v>1715</v>
      </c>
      <c r="E144" s="198"/>
      <c r="F144" s="198"/>
      <c r="G144" s="198"/>
      <c r="H144" s="198"/>
      <c r="I144" s="198"/>
    </row>
    <row r="145" ht="27" customHeight="true" spans="1:9">
      <c r="A145" s="195">
        <v>2013101</v>
      </c>
      <c r="B145" s="197" t="s">
        <v>66</v>
      </c>
      <c r="C145" s="198">
        <v>959</v>
      </c>
      <c r="D145" s="198">
        <v>959</v>
      </c>
      <c r="E145" s="198"/>
      <c r="F145" s="198"/>
      <c r="G145" s="198"/>
      <c r="H145" s="198"/>
      <c r="I145" s="198"/>
    </row>
    <row r="146" ht="27" customHeight="true" spans="1:9">
      <c r="A146" s="195">
        <v>2013102</v>
      </c>
      <c r="B146" s="197" t="s">
        <v>67</v>
      </c>
      <c r="C146" s="198">
        <v>490</v>
      </c>
      <c r="D146" s="198">
        <v>490</v>
      </c>
      <c r="E146" s="198"/>
      <c r="F146" s="198"/>
      <c r="G146" s="198"/>
      <c r="H146" s="198"/>
      <c r="I146" s="198"/>
    </row>
    <row r="147" ht="27" customHeight="true" spans="1:9">
      <c r="A147" s="195">
        <v>2013103</v>
      </c>
      <c r="B147" s="197" t="s">
        <v>68</v>
      </c>
      <c r="C147" s="198"/>
      <c r="D147" s="198"/>
      <c r="E147" s="198"/>
      <c r="F147" s="198"/>
      <c r="G147" s="198"/>
      <c r="H147" s="198"/>
      <c r="I147" s="198"/>
    </row>
    <row r="148" ht="27" customHeight="true" spans="1:9">
      <c r="A148" s="195">
        <v>2013105</v>
      </c>
      <c r="B148" s="197" t="s">
        <v>145</v>
      </c>
      <c r="C148" s="198"/>
      <c r="D148" s="198"/>
      <c r="E148" s="198"/>
      <c r="F148" s="198"/>
      <c r="G148" s="198"/>
      <c r="H148" s="198"/>
      <c r="I148" s="198"/>
    </row>
    <row r="149" ht="27" customHeight="true" spans="1:9">
      <c r="A149" s="195">
        <v>2013150</v>
      </c>
      <c r="B149" s="197" t="s">
        <v>75</v>
      </c>
      <c r="C149" s="198">
        <v>266</v>
      </c>
      <c r="D149" s="198">
        <v>266</v>
      </c>
      <c r="E149" s="198"/>
      <c r="F149" s="198"/>
      <c r="G149" s="198"/>
      <c r="H149" s="198"/>
      <c r="I149" s="198"/>
    </row>
    <row r="150" ht="27" customHeight="true" spans="1:9">
      <c r="A150" s="195">
        <v>2013199</v>
      </c>
      <c r="B150" s="197" t="s">
        <v>146</v>
      </c>
      <c r="C150" s="198"/>
      <c r="D150" s="198"/>
      <c r="E150" s="198"/>
      <c r="F150" s="198"/>
      <c r="G150" s="198"/>
      <c r="H150" s="198"/>
      <c r="I150" s="198"/>
    </row>
    <row r="151" ht="27" customHeight="true" spans="1:9">
      <c r="A151" s="195">
        <v>20132</v>
      </c>
      <c r="B151" s="197" t="s">
        <v>147</v>
      </c>
      <c r="C151" s="198">
        <v>799</v>
      </c>
      <c r="D151" s="198">
        <v>739</v>
      </c>
      <c r="E151" s="198">
        <v>24</v>
      </c>
      <c r="F151" s="198">
        <v>36</v>
      </c>
      <c r="G151" s="198"/>
      <c r="H151" s="198"/>
      <c r="I151" s="198"/>
    </row>
    <row r="152" ht="27" customHeight="true" spans="1:9">
      <c r="A152" s="195">
        <v>2013201</v>
      </c>
      <c r="B152" s="197" t="s">
        <v>66</v>
      </c>
      <c r="C152" s="198">
        <v>156</v>
      </c>
      <c r="D152" s="198">
        <v>156</v>
      </c>
      <c r="E152" s="198"/>
      <c r="F152" s="198"/>
      <c r="G152" s="198"/>
      <c r="H152" s="198"/>
      <c r="I152" s="198"/>
    </row>
    <row r="153" ht="27" customHeight="true" spans="1:9">
      <c r="A153" s="195">
        <v>2013202</v>
      </c>
      <c r="B153" s="197" t="s">
        <v>67</v>
      </c>
      <c r="C153" s="198">
        <v>146</v>
      </c>
      <c r="D153" s="198">
        <v>136</v>
      </c>
      <c r="E153" s="198"/>
      <c r="F153" s="198">
        <v>10</v>
      </c>
      <c r="G153" s="198"/>
      <c r="H153" s="198"/>
      <c r="I153" s="198"/>
    </row>
    <row r="154" ht="27" customHeight="true" spans="1:9">
      <c r="A154" s="195">
        <v>2013203</v>
      </c>
      <c r="B154" s="197" t="s">
        <v>68</v>
      </c>
      <c r="C154" s="198"/>
      <c r="D154" s="198"/>
      <c r="E154" s="198"/>
      <c r="F154" s="198"/>
      <c r="G154" s="198"/>
      <c r="H154" s="198"/>
      <c r="I154" s="198"/>
    </row>
    <row r="155" ht="27" customHeight="true" spans="1:9">
      <c r="A155" s="195">
        <v>2013204</v>
      </c>
      <c r="B155" s="197" t="s">
        <v>148</v>
      </c>
      <c r="C155" s="198"/>
      <c r="D155" s="198"/>
      <c r="E155" s="198"/>
      <c r="F155" s="198"/>
      <c r="G155" s="198"/>
      <c r="H155" s="198"/>
      <c r="I155" s="198"/>
    </row>
    <row r="156" ht="27" customHeight="true" spans="1:9">
      <c r="A156" s="195">
        <v>2013250</v>
      </c>
      <c r="B156" s="197" t="s">
        <v>75</v>
      </c>
      <c r="C156" s="198">
        <v>122</v>
      </c>
      <c r="D156" s="198">
        <v>122</v>
      </c>
      <c r="E156" s="198"/>
      <c r="F156" s="198"/>
      <c r="G156" s="198"/>
      <c r="H156" s="198"/>
      <c r="I156" s="198"/>
    </row>
    <row r="157" ht="27" customHeight="true" spans="1:9">
      <c r="A157" s="195">
        <v>2013299</v>
      </c>
      <c r="B157" s="197" t="s">
        <v>149</v>
      </c>
      <c r="C157" s="198">
        <v>375</v>
      </c>
      <c r="D157" s="198">
        <v>325</v>
      </c>
      <c r="E157" s="198">
        <v>24</v>
      </c>
      <c r="F157" s="198">
        <v>26</v>
      </c>
      <c r="G157" s="198"/>
      <c r="H157" s="198"/>
      <c r="I157" s="198"/>
    </row>
    <row r="158" ht="27" customHeight="true" spans="1:9">
      <c r="A158" s="195">
        <v>20133</v>
      </c>
      <c r="B158" s="197" t="s">
        <v>150</v>
      </c>
      <c r="C158" s="198">
        <v>262</v>
      </c>
      <c r="D158" s="198">
        <v>262</v>
      </c>
      <c r="E158" s="198"/>
      <c r="F158" s="198"/>
      <c r="G158" s="198"/>
      <c r="H158" s="198"/>
      <c r="I158" s="198"/>
    </row>
    <row r="159" ht="27" customHeight="true" spans="1:9">
      <c r="A159" s="195">
        <v>2013301</v>
      </c>
      <c r="B159" s="197" t="s">
        <v>66</v>
      </c>
      <c r="C159" s="198">
        <v>137</v>
      </c>
      <c r="D159" s="198">
        <v>137</v>
      </c>
      <c r="E159" s="198"/>
      <c r="F159" s="198"/>
      <c r="G159" s="198"/>
      <c r="H159" s="198"/>
      <c r="I159" s="198"/>
    </row>
    <row r="160" ht="27" customHeight="true" spans="1:9">
      <c r="A160" s="195">
        <v>2013302</v>
      </c>
      <c r="B160" s="197" t="s">
        <v>67</v>
      </c>
      <c r="C160" s="198"/>
      <c r="D160" s="198"/>
      <c r="E160" s="198"/>
      <c r="F160" s="198"/>
      <c r="G160" s="198"/>
      <c r="H160" s="198"/>
      <c r="I160" s="198"/>
    </row>
    <row r="161" ht="27" customHeight="true" spans="1:9">
      <c r="A161" s="195">
        <v>2013303</v>
      </c>
      <c r="B161" s="197" t="s">
        <v>68</v>
      </c>
      <c r="C161" s="198"/>
      <c r="D161" s="198"/>
      <c r="E161" s="198"/>
      <c r="F161" s="198"/>
      <c r="G161" s="198"/>
      <c r="H161" s="198"/>
      <c r="I161" s="198"/>
    </row>
    <row r="162" ht="27" customHeight="true" spans="1:9">
      <c r="A162" s="195">
        <v>2013304</v>
      </c>
      <c r="B162" s="197" t="s">
        <v>151</v>
      </c>
      <c r="C162" s="198"/>
      <c r="D162" s="198"/>
      <c r="E162" s="198"/>
      <c r="F162" s="198"/>
      <c r="G162" s="198"/>
      <c r="H162" s="198"/>
      <c r="I162" s="198"/>
    </row>
    <row r="163" ht="27" customHeight="true" spans="1:9">
      <c r="A163" s="195">
        <v>2013350</v>
      </c>
      <c r="B163" s="197" t="s">
        <v>75</v>
      </c>
      <c r="C163" s="198">
        <v>90</v>
      </c>
      <c r="D163" s="198">
        <v>90</v>
      </c>
      <c r="E163" s="198"/>
      <c r="F163" s="198"/>
      <c r="G163" s="198"/>
      <c r="H163" s="198"/>
      <c r="I163" s="198"/>
    </row>
    <row r="164" ht="27" customHeight="true" spans="1:9">
      <c r="A164" s="195">
        <v>2013399</v>
      </c>
      <c r="B164" s="197" t="s">
        <v>152</v>
      </c>
      <c r="C164" s="198">
        <v>35</v>
      </c>
      <c r="D164" s="198">
        <v>35</v>
      </c>
      <c r="E164" s="198"/>
      <c r="F164" s="198"/>
      <c r="G164" s="198"/>
      <c r="H164" s="198"/>
      <c r="I164" s="198"/>
    </row>
    <row r="165" ht="27" customHeight="true" spans="1:9">
      <c r="A165" s="195">
        <v>20134</v>
      </c>
      <c r="B165" s="197" t="s">
        <v>153</v>
      </c>
      <c r="C165" s="198">
        <v>128</v>
      </c>
      <c r="D165" s="198">
        <v>128</v>
      </c>
      <c r="E165" s="198"/>
      <c r="F165" s="198"/>
      <c r="G165" s="198"/>
      <c r="H165" s="198"/>
      <c r="I165" s="198"/>
    </row>
    <row r="166" ht="27" customHeight="true" spans="1:9">
      <c r="A166" s="195">
        <v>2013401</v>
      </c>
      <c r="B166" s="197" t="s">
        <v>66</v>
      </c>
      <c r="C166" s="198">
        <v>113</v>
      </c>
      <c r="D166" s="198">
        <v>113</v>
      </c>
      <c r="E166" s="198"/>
      <c r="F166" s="198"/>
      <c r="G166" s="198"/>
      <c r="H166" s="198"/>
      <c r="I166" s="198"/>
    </row>
    <row r="167" ht="27" customHeight="true" spans="1:9">
      <c r="A167" s="195">
        <v>2013402</v>
      </c>
      <c r="B167" s="197" t="s">
        <v>67</v>
      </c>
      <c r="C167" s="198">
        <v>7</v>
      </c>
      <c r="D167" s="198">
        <v>7</v>
      </c>
      <c r="E167" s="198"/>
      <c r="F167" s="198"/>
      <c r="G167" s="198"/>
      <c r="H167" s="198"/>
      <c r="I167" s="198"/>
    </row>
    <row r="168" ht="27" customHeight="true" spans="1:9">
      <c r="A168" s="195">
        <v>2013403</v>
      </c>
      <c r="B168" s="197" t="s">
        <v>68</v>
      </c>
      <c r="C168" s="198"/>
      <c r="D168" s="198"/>
      <c r="E168" s="198"/>
      <c r="F168" s="198"/>
      <c r="G168" s="198"/>
      <c r="H168" s="198"/>
      <c r="I168" s="198"/>
    </row>
    <row r="169" ht="27" customHeight="true" spans="1:9">
      <c r="A169" s="195">
        <v>2013404</v>
      </c>
      <c r="B169" s="197" t="s">
        <v>154</v>
      </c>
      <c r="C169" s="198">
        <v>8</v>
      </c>
      <c r="D169" s="198">
        <v>8</v>
      </c>
      <c r="E169" s="198"/>
      <c r="F169" s="198"/>
      <c r="G169" s="198"/>
      <c r="H169" s="198"/>
      <c r="I169" s="198"/>
    </row>
    <row r="170" ht="27" customHeight="true" spans="1:9">
      <c r="A170" s="195">
        <v>2013405</v>
      </c>
      <c r="B170" s="197" t="s">
        <v>155</v>
      </c>
      <c r="C170" s="198"/>
      <c r="D170" s="198"/>
      <c r="E170" s="198"/>
      <c r="F170" s="198"/>
      <c r="G170" s="198"/>
      <c r="H170" s="198"/>
      <c r="I170" s="198"/>
    </row>
    <row r="171" ht="27" customHeight="true" spans="1:9">
      <c r="A171" s="195">
        <v>2013450</v>
      </c>
      <c r="B171" s="197" t="s">
        <v>75</v>
      </c>
      <c r="C171" s="198"/>
      <c r="D171" s="198"/>
      <c r="E171" s="198"/>
      <c r="F171" s="198"/>
      <c r="G171" s="198"/>
      <c r="H171" s="198"/>
      <c r="I171" s="198"/>
    </row>
    <row r="172" ht="27" customHeight="true" spans="1:9">
      <c r="A172" s="195">
        <v>2013499</v>
      </c>
      <c r="B172" s="197" t="s">
        <v>156</v>
      </c>
      <c r="C172" s="198"/>
      <c r="D172" s="198"/>
      <c r="E172" s="198"/>
      <c r="F172" s="198"/>
      <c r="G172" s="198"/>
      <c r="H172" s="198"/>
      <c r="I172" s="198"/>
    </row>
    <row r="173" ht="27" customHeight="true" spans="1:9">
      <c r="A173" s="195">
        <v>20138</v>
      </c>
      <c r="B173" s="197" t="s">
        <v>157</v>
      </c>
      <c r="C173" s="198">
        <v>1320</v>
      </c>
      <c r="D173" s="198">
        <v>1320</v>
      </c>
      <c r="E173" s="198"/>
      <c r="F173" s="198"/>
      <c r="G173" s="198"/>
      <c r="H173" s="198"/>
      <c r="I173" s="198"/>
    </row>
    <row r="174" ht="27" customHeight="true" spans="1:9">
      <c r="A174" s="195">
        <v>2013801</v>
      </c>
      <c r="B174" s="197" t="s">
        <v>66</v>
      </c>
      <c r="C174" s="198">
        <v>716</v>
      </c>
      <c r="D174" s="198">
        <v>716</v>
      </c>
      <c r="E174" s="198"/>
      <c r="F174" s="198"/>
      <c r="G174" s="198"/>
      <c r="H174" s="198"/>
      <c r="I174" s="198"/>
    </row>
    <row r="175" ht="27" customHeight="true" spans="1:9">
      <c r="A175" s="195">
        <v>2013802</v>
      </c>
      <c r="B175" s="197" t="s">
        <v>67</v>
      </c>
      <c r="C175" s="198">
        <v>121</v>
      </c>
      <c r="D175" s="198">
        <v>121</v>
      </c>
      <c r="E175" s="198"/>
      <c r="F175" s="198"/>
      <c r="G175" s="198"/>
      <c r="H175" s="198"/>
      <c r="I175" s="198"/>
    </row>
    <row r="176" ht="27" customHeight="true" spans="1:9">
      <c r="A176" s="195">
        <v>2013803</v>
      </c>
      <c r="B176" s="197" t="s">
        <v>68</v>
      </c>
      <c r="C176" s="198"/>
      <c r="D176" s="198"/>
      <c r="E176" s="198"/>
      <c r="F176" s="198"/>
      <c r="G176" s="198"/>
      <c r="H176" s="198"/>
      <c r="I176" s="198"/>
    </row>
    <row r="177" ht="27" customHeight="true" spans="1:9">
      <c r="A177" s="195">
        <v>2013804</v>
      </c>
      <c r="B177" s="197" t="s">
        <v>158</v>
      </c>
      <c r="C177" s="198">
        <v>6</v>
      </c>
      <c r="D177" s="198">
        <v>6</v>
      </c>
      <c r="E177" s="198"/>
      <c r="F177" s="198"/>
      <c r="G177" s="198"/>
      <c r="H177" s="198"/>
      <c r="I177" s="198"/>
    </row>
    <row r="178" ht="27" customHeight="true" spans="1:9">
      <c r="A178" s="195">
        <v>2013805</v>
      </c>
      <c r="B178" s="197" t="s">
        <v>159</v>
      </c>
      <c r="C178" s="198">
        <v>4</v>
      </c>
      <c r="D178" s="198">
        <v>4</v>
      </c>
      <c r="E178" s="198"/>
      <c r="F178" s="198"/>
      <c r="G178" s="198"/>
      <c r="H178" s="198"/>
      <c r="I178" s="198"/>
    </row>
    <row r="179" ht="27" customHeight="true" spans="1:9">
      <c r="A179" s="195">
        <v>2013808</v>
      </c>
      <c r="B179" s="197" t="s">
        <v>107</v>
      </c>
      <c r="C179" s="198"/>
      <c r="D179" s="198"/>
      <c r="E179" s="198"/>
      <c r="F179" s="198"/>
      <c r="G179" s="198"/>
      <c r="H179" s="198"/>
      <c r="I179" s="198"/>
    </row>
    <row r="180" ht="27" customHeight="true" spans="1:9">
      <c r="A180" s="195">
        <v>2013810</v>
      </c>
      <c r="B180" s="197" t="s">
        <v>160</v>
      </c>
      <c r="C180" s="198">
        <v>10</v>
      </c>
      <c r="D180" s="198">
        <v>10</v>
      </c>
      <c r="E180" s="198"/>
      <c r="F180" s="198"/>
      <c r="G180" s="198"/>
      <c r="H180" s="198"/>
      <c r="I180" s="198"/>
    </row>
    <row r="181" ht="27" customHeight="true" spans="1:9">
      <c r="A181" s="195">
        <v>2013812</v>
      </c>
      <c r="B181" s="197" t="s">
        <v>161</v>
      </c>
      <c r="C181" s="198"/>
      <c r="D181" s="198"/>
      <c r="E181" s="198"/>
      <c r="F181" s="198"/>
      <c r="G181" s="198"/>
      <c r="H181" s="198"/>
      <c r="I181" s="198"/>
    </row>
    <row r="182" ht="27" customHeight="true" spans="1:9">
      <c r="A182" s="195">
        <v>2013813</v>
      </c>
      <c r="B182" s="197" t="s">
        <v>162</v>
      </c>
      <c r="C182" s="198"/>
      <c r="D182" s="198"/>
      <c r="E182" s="198"/>
      <c r="F182" s="198"/>
      <c r="G182" s="198"/>
      <c r="H182" s="198"/>
      <c r="I182" s="198"/>
    </row>
    <row r="183" ht="27" customHeight="true" spans="1:9">
      <c r="A183" s="195">
        <v>2013814</v>
      </c>
      <c r="B183" s="197" t="s">
        <v>163</v>
      </c>
      <c r="C183" s="198"/>
      <c r="D183" s="198"/>
      <c r="E183" s="198"/>
      <c r="F183" s="198"/>
      <c r="G183" s="198"/>
      <c r="H183" s="198"/>
      <c r="I183" s="198"/>
    </row>
    <row r="184" ht="27" customHeight="true" spans="1:9">
      <c r="A184" s="195">
        <v>2013815</v>
      </c>
      <c r="B184" s="197" t="s">
        <v>164</v>
      </c>
      <c r="C184" s="198"/>
      <c r="D184" s="198"/>
      <c r="E184" s="198"/>
      <c r="F184" s="198"/>
      <c r="G184" s="198"/>
      <c r="H184" s="198"/>
      <c r="I184" s="198"/>
    </row>
    <row r="185" ht="27" customHeight="true" spans="1:9">
      <c r="A185" s="195">
        <v>2013816</v>
      </c>
      <c r="B185" s="197" t="s">
        <v>165</v>
      </c>
      <c r="C185" s="198">
        <v>60</v>
      </c>
      <c r="D185" s="198">
        <v>60</v>
      </c>
      <c r="E185" s="198"/>
      <c r="F185" s="198"/>
      <c r="G185" s="198"/>
      <c r="H185" s="198"/>
      <c r="I185" s="198"/>
    </row>
    <row r="186" ht="27" customHeight="true" spans="1:9">
      <c r="A186" s="195">
        <v>2013850</v>
      </c>
      <c r="B186" s="197" t="s">
        <v>75</v>
      </c>
      <c r="C186" s="198">
        <v>403</v>
      </c>
      <c r="D186" s="198">
        <v>403</v>
      </c>
      <c r="E186" s="198"/>
      <c r="F186" s="198"/>
      <c r="G186" s="198"/>
      <c r="H186" s="198"/>
      <c r="I186" s="198"/>
    </row>
    <row r="187" ht="27" customHeight="true" spans="1:9">
      <c r="A187" s="195">
        <v>2013899</v>
      </c>
      <c r="B187" s="197" t="s">
        <v>166</v>
      </c>
      <c r="C187" s="198"/>
      <c r="D187" s="198"/>
      <c r="E187" s="198"/>
      <c r="F187" s="198"/>
      <c r="G187" s="198"/>
      <c r="H187" s="198"/>
      <c r="I187" s="198"/>
    </row>
    <row r="188" ht="27" customHeight="true" spans="1:9">
      <c r="A188" s="195">
        <v>20199</v>
      </c>
      <c r="B188" s="197" t="s">
        <v>167</v>
      </c>
      <c r="C188" s="198">
        <v>80</v>
      </c>
      <c r="D188" s="198"/>
      <c r="E188" s="198"/>
      <c r="F188" s="198">
        <v>80</v>
      </c>
      <c r="G188" s="198"/>
      <c r="H188" s="198"/>
      <c r="I188" s="198"/>
    </row>
    <row r="189" ht="27" customHeight="true" spans="1:9">
      <c r="A189" s="195">
        <v>2019901</v>
      </c>
      <c r="B189" s="197" t="s">
        <v>168</v>
      </c>
      <c r="C189" s="198"/>
      <c r="D189" s="198"/>
      <c r="E189" s="198"/>
      <c r="F189" s="198"/>
      <c r="G189" s="198"/>
      <c r="H189" s="198"/>
      <c r="I189" s="198"/>
    </row>
    <row r="190" ht="27" customHeight="true" spans="1:9">
      <c r="A190" s="195">
        <v>2019999</v>
      </c>
      <c r="B190" s="197" t="s">
        <v>169</v>
      </c>
      <c r="C190" s="198">
        <v>80</v>
      </c>
      <c r="D190" s="198"/>
      <c r="E190" s="198"/>
      <c r="F190" s="198">
        <v>80</v>
      </c>
      <c r="G190" s="198"/>
      <c r="H190" s="198"/>
      <c r="I190" s="198"/>
    </row>
    <row r="191" ht="27" customHeight="true" spans="1:9">
      <c r="A191" s="195">
        <v>203</v>
      </c>
      <c r="B191" s="197" t="s">
        <v>170</v>
      </c>
      <c r="C191" s="198">
        <v>26</v>
      </c>
      <c r="D191" s="198">
        <v>26</v>
      </c>
      <c r="E191" s="198"/>
      <c r="F191" s="198"/>
      <c r="G191" s="198"/>
      <c r="H191" s="198"/>
      <c r="I191" s="198"/>
    </row>
    <row r="192" ht="27" customHeight="true" spans="1:9">
      <c r="A192" s="195">
        <v>20306</v>
      </c>
      <c r="B192" s="197" t="s">
        <v>171</v>
      </c>
      <c r="C192" s="198">
        <v>26</v>
      </c>
      <c r="D192" s="198">
        <v>26</v>
      </c>
      <c r="E192" s="198"/>
      <c r="F192" s="198"/>
      <c r="G192" s="198"/>
      <c r="H192" s="198"/>
      <c r="I192" s="198"/>
    </row>
    <row r="193" ht="27" customHeight="true" spans="1:9">
      <c r="A193" s="195">
        <v>2030601</v>
      </c>
      <c r="B193" s="197" t="s">
        <v>172</v>
      </c>
      <c r="C193" s="198"/>
      <c r="D193" s="198"/>
      <c r="E193" s="198"/>
      <c r="F193" s="198"/>
      <c r="G193" s="198"/>
      <c r="H193" s="198"/>
      <c r="I193" s="198"/>
    </row>
    <row r="194" ht="27" customHeight="true" spans="1:9">
      <c r="A194" s="195">
        <v>2030602</v>
      </c>
      <c r="B194" s="197" t="s">
        <v>173</v>
      </c>
      <c r="C194" s="198"/>
      <c r="D194" s="198"/>
      <c r="E194" s="198"/>
      <c r="F194" s="198"/>
      <c r="G194" s="198"/>
      <c r="H194" s="198"/>
      <c r="I194" s="198"/>
    </row>
    <row r="195" ht="27" customHeight="true" spans="1:9">
      <c r="A195" s="195">
        <v>2030603</v>
      </c>
      <c r="B195" s="197" t="s">
        <v>174</v>
      </c>
      <c r="C195" s="198"/>
      <c r="D195" s="198"/>
      <c r="E195" s="198"/>
      <c r="F195" s="198"/>
      <c r="G195" s="198"/>
      <c r="H195" s="198"/>
      <c r="I195" s="198"/>
    </row>
    <row r="196" ht="27" customHeight="true" spans="1:9">
      <c r="A196" s="195">
        <v>2030604</v>
      </c>
      <c r="B196" s="197" t="s">
        <v>175</v>
      </c>
      <c r="C196" s="198"/>
      <c r="D196" s="198"/>
      <c r="E196" s="198"/>
      <c r="F196" s="198"/>
      <c r="G196" s="198"/>
      <c r="H196" s="198"/>
      <c r="I196" s="198"/>
    </row>
    <row r="197" ht="27" customHeight="true" spans="1:9">
      <c r="A197" s="195">
        <v>2030607</v>
      </c>
      <c r="B197" s="197" t="s">
        <v>176</v>
      </c>
      <c r="C197" s="198">
        <v>26</v>
      </c>
      <c r="D197" s="198">
        <v>26</v>
      </c>
      <c r="E197" s="198"/>
      <c r="F197" s="198"/>
      <c r="G197" s="198"/>
      <c r="H197" s="198"/>
      <c r="I197" s="198"/>
    </row>
    <row r="198" ht="27" customHeight="true" spans="1:9">
      <c r="A198" s="195">
        <v>2030608</v>
      </c>
      <c r="B198" s="197" t="s">
        <v>177</v>
      </c>
      <c r="C198" s="198"/>
      <c r="D198" s="198"/>
      <c r="E198" s="198"/>
      <c r="F198" s="198"/>
      <c r="G198" s="198"/>
      <c r="H198" s="198"/>
      <c r="I198" s="198"/>
    </row>
    <row r="199" ht="27" customHeight="true" spans="1:9">
      <c r="A199" s="195">
        <v>2030699</v>
      </c>
      <c r="B199" s="197" t="s">
        <v>178</v>
      </c>
      <c r="C199" s="198"/>
      <c r="D199" s="198"/>
      <c r="E199" s="198"/>
      <c r="F199" s="198"/>
      <c r="G199" s="198"/>
      <c r="H199" s="198"/>
      <c r="I199" s="198"/>
    </row>
    <row r="200" ht="27" customHeight="true" spans="1:9">
      <c r="A200" s="195">
        <v>20399</v>
      </c>
      <c r="B200" s="197" t="s">
        <v>179</v>
      </c>
      <c r="C200" s="198"/>
      <c r="D200" s="198"/>
      <c r="E200" s="198"/>
      <c r="F200" s="198"/>
      <c r="G200" s="198"/>
      <c r="H200" s="198"/>
      <c r="I200" s="198"/>
    </row>
    <row r="201" ht="27" customHeight="true" spans="1:9">
      <c r="A201" s="195">
        <v>2039999</v>
      </c>
      <c r="B201" s="197" t="s">
        <v>180</v>
      </c>
      <c r="C201" s="198"/>
      <c r="D201" s="198"/>
      <c r="E201" s="198"/>
      <c r="F201" s="198"/>
      <c r="G201" s="198"/>
      <c r="H201" s="198"/>
      <c r="I201" s="198"/>
    </row>
    <row r="202" ht="27" customHeight="true" spans="1:9">
      <c r="A202" s="195">
        <v>204</v>
      </c>
      <c r="B202" s="197" t="s">
        <v>181</v>
      </c>
      <c r="C202" s="198">
        <v>7986</v>
      </c>
      <c r="D202" s="198">
        <v>7261</v>
      </c>
      <c r="E202" s="198">
        <v>35</v>
      </c>
      <c r="F202" s="198">
        <v>690</v>
      </c>
      <c r="G202" s="198"/>
      <c r="H202" s="198"/>
      <c r="I202" s="198"/>
    </row>
    <row r="203" ht="27" customHeight="true" spans="1:9">
      <c r="A203" s="195">
        <v>20401</v>
      </c>
      <c r="B203" s="197" t="s">
        <v>182</v>
      </c>
      <c r="C203" s="198"/>
      <c r="D203" s="198"/>
      <c r="E203" s="198"/>
      <c r="F203" s="198"/>
      <c r="G203" s="198"/>
      <c r="H203" s="198"/>
      <c r="I203" s="198"/>
    </row>
    <row r="204" ht="27" customHeight="true" spans="1:9">
      <c r="A204" s="195">
        <v>2040101</v>
      </c>
      <c r="B204" s="197" t="s">
        <v>183</v>
      </c>
      <c r="C204" s="198"/>
      <c r="D204" s="198"/>
      <c r="E204" s="198"/>
      <c r="F204" s="198"/>
      <c r="G204" s="198"/>
      <c r="H204" s="198"/>
      <c r="I204" s="198"/>
    </row>
    <row r="205" ht="27" customHeight="true" spans="1:9">
      <c r="A205" s="195">
        <v>2040199</v>
      </c>
      <c r="B205" s="197" t="s">
        <v>184</v>
      </c>
      <c r="C205" s="198"/>
      <c r="D205" s="198"/>
      <c r="E205" s="198"/>
      <c r="F205" s="198"/>
      <c r="G205" s="198"/>
      <c r="H205" s="198"/>
      <c r="I205" s="198"/>
    </row>
    <row r="206" ht="27" customHeight="true" spans="1:9">
      <c r="A206" s="195">
        <v>20402</v>
      </c>
      <c r="B206" s="197" t="s">
        <v>185</v>
      </c>
      <c r="C206" s="198">
        <v>7142</v>
      </c>
      <c r="D206" s="198">
        <v>6493</v>
      </c>
      <c r="E206" s="198">
        <v>35</v>
      </c>
      <c r="F206" s="198">
        <v>614</v>
      </c>
      <c r="G206" s="198"/>
      <c r="H206" s="198"/>
      <c r="I206" s="198"/>
    </row>
    <row r="207" ht="27" customHeight="true" spans="1:9">
      <c r="A207" s="195">
        <v>2040201</v>
      </c>
      <c r="B207" s="197" t="s">
        <v>66</v>
      </c>
      <c r="C207" s="198">
        <v>2846</v>
      </c>
      <c r="D207" s="198">
        <v>2846</v>
      </c>
      <c r="E207" s="198"/>
      <c r="F207" s="198"/>
      <c r="G207" s="198"/>
      <c r="H207" s="198"/>
      <c r="I207" s="198"/>
    </row>
    <row r="208" ht="27" customHeight="true" spans="1:9">
      <c r="A208" s="195">
        <v>2040202</v>
      </c>
      <c r="B208" s="197" t="s">
        <v>67</v>
      </c>
      <c r="C208" s="198">
        <v>3336</v>
      </c>
      <c r="D208" s="198">
        <v>2774</v>
      </c>
      <c r="E208" s="198"/>
      <c r="F208" s="198">
        <v>562</v>
      </c>
      <c r="G208" s="198"/>
      <c r="H208" s="198"/>
      <c r="I208" s="198"/>
    </row>
    <row r="209" ht="27" customHeight="true" spans="1:9">
      <c r="A209" s="195">
        <v>2040203</v>
      </c>
      <c r="B209" s="197" t="s">
        <v>68</v>
      </c>
      <c r="C209" s="198"/>
      <c r="D209" s="198"/>
      <c r="E209" s="198"/>
      <c r="F209" s="198"/>
      <c r="G209" s="198"/>
      <c r="H209" s="198"/>
      <c r="I209" s="198"/>
    </row>
    <row r="210" ht="27" customHeight="true" spans="1:9">
      <c r="A210" s="195">
        <v>2040219</v>
      </c>
      <c r="B210" s="197" t="s">
        <v>107</v>
      </c>
      <c r="C210" s="198"/>
      <c r="D210" s="198"/>
      <c r="E210" s="198"/>
      <c r="F210" s="198"/>
      <c r="G210" s="198"/>
      <c r="H210" s="198"/>
      <c r="I210" s="198"/>
    </row>
    <row r="211" ht="27" customHeight="true" spans="1:9">
      <c r="A211" s="195">
        <v>2040220</v>
      </c>
      <c r="B211" s="197" t="s">
        <v>186</v>
      </c>
      <c r="C211" s="198">
        <v>87</v>
      </c>
      <c r="D211" s="198"/>
      <c r="E211" s="198">
        <v>35</v>
      </c>
      <c r="F211" s="198">
        <v>52</v>
      </c>
      <c r="G211" s="198"/>
      <c r="H211" s="198"/>
      <c r="I211" s="198"/>
    </row>
    <row r="212" ht="27" customHeight="true" spans="1:9">
      <c r="A212" s="195">
        <v>2040221</v>
      </c>
      <c r="B212" s="197" t="s">
        <v>187</v>
      </c>
      <c r="C212" s="198"/>
      <c r="D212" s="198"/>
      <c r="E212" s="198"/>
      <c r="F212" s="198"/>
      <c r="G212" s="198"/>
      <c r="H212" s="198"/>
      <c r="I212" s="198"/>
    </row>
    <row r="213" ht="27" customHeight="true" spans="1:9">
      <c r="A213" s="195">
        <v>2040222</v>
      </c>
      <c r="B213" s="197" t="s">
        <v>188</v>
      </c>
      <c r="C213" s="198"/>
      <c r="D213" s="198"/>
      <c r="E213" s="198"/>
      <c r="F213" s="198"/>
      <c r="G213" s="198"/>
      <c r="H213" s="198"/>
      <c r="I213" s="198"/>
    </row>
    <row r="214" ht="27" customHeight="true" spans="1:9">
      <c r="A214" s="195">
        <v>2040223</v>
      </c>
      <c r="B214" s="197" t="s">
        <v>189</v>
      </c>
      <c r="C214" s="198"/>
      <c r="D214" s="198"/>
      <c r="E214" s="198"/>
      <c r="F214" s="198"/>
      <c r="G214" s="198"/>
      <c r="H214" s="198"/>
      <c r="I214" s="198"/>
    </row>
    <row r="215" ht="27" customHeight="true" spans="1:9">
      <c r="A215" s="195">
        <v>2040250</v>
      </c>
      <c r="B215" s="197" t="s">
        <v>75</v>
      </c>
      <c r="C215" s="198">
        <v>873</v>
      </c>
      <c r="D215" s="198">
        <v>873</v>
      </c>
      <c r="E215" s="198"/>
      <c r="F215" s="198"/>
      <c r="G215" s="198"/>
      <c r="H215" s="198"/>
      <c r="I215" s="198"/>
    </row>
    <row r="216" ht="27" customHeight="true" spans="1:9">
      <c r="A216" s="195">
        <v>2040299</v>
      </c>
      <c r="B216" s="197" t="s">
        <v>190</v>
      </c>
      <c r="C216" s="198"/>
      <c r="D216" s="198"/>
      <c r="E216" s="198"/>
      <c r="F216" s="198"/>
      <c r="G216" s="198"/>
      <c r="H216" s="198"/>
      <c r="I216" s="198"/>
    </row>
    <row r="217" ht="27" customHeight="true" spans="1:9">
      <c r="A217" s="195">
        <v>20403</v>
      </c>
      <c r="B217" s="197" t="s">
        <v>191</v>
      </c>
      <c r="C217" s="198"/>
      <c r="D217" s="198"/>
      <c r="E217" s="198"/>
      <c r="F217" s="198"/>
      <c r="G217" s="198"/>
      <c r="H217" s="198"/>
      <c r="I217" s="198"/>
    </row>
    <row r="218" ht="27" customHeight="true" spans="1:9">
      <c r="A218" s="195">
        <v>2040301</v>
      </c>
      <c r="B218" s="197" t="s">
        <v>66</v>
      </c>
      <c r="C218" s="198"/>
      <c r="D218" s="198"/>
      <c r="E218" s="198"/>
      <c r="F218" s="198"/>
      <c r="G218" s="198"/>
      <c r="H218" s="198"/>
      <c r="I218" s="198"/>
    </row>
    <row r="219" ht="27" customHeight="true" spans="1:9">
      <c r="A219" s="195">
        <v>2040302</v>
      </c>
      <c r="B219" s="197" t="s">
        <v>67</v>
      </c>
      <c r="C219" s="198"/>
      <c r="D219" s="198"/>
      <c r="E219" s="198"/>
      <c r="F219" s="198"/>
      <c r="G219" s="198"/>
      <c r="H219" s="198"/>
      <c r="I219" s="198"/>
    </row>
    <row r="220" ht="27" customHeight="true" spans="1:9">
      <c r="A220" s="195">
        <v>2040303</v>
      </c>
      <c r="B220" s="197" t="s">
        <v>68</v>
      </c>
      <c r="C220" s="198"/>
      <c r="D220" s="198"/>
      <c r="E220" s="198"/>
      <c r="F220" s="198"/>
      <c r="G220" s="198"/>
      <c r="H220" s="198"/>
      <c r="I220" s="198"/>
    </row>
    <row r="221" ht="27" customHeight="true" spans="1:9">
      <c r="A221" s="195">
        <v>2040304</v>
      </c>
      <c r="B221" s="197" t="s">
        <v>192</v>
      </c>
      <c r="C221" s="198"/>
      <c r="D221" s="198"/>
      <c r="E221" s="198"/>
      <c r="F221" s="198"/>
      <c r="G221" s="198"/>
      <c r="H221" s="198"/>
      <c r="I221" s="198"/>
    </row>
    <row r="222" ht="27" customHeight="true" spans="1:9">
      <c r="A222" s="195">
        <v>2040350</v>
      </c>
      <c r="B222" s="197" t="s">
        <v>75</v>
      </c>
      <c r="C222" s="198"/>
      <c r="D222" s="198"/>
      <c r="E222" s="198"/>
      <c r="F222" s="198"/>
      <c r="G222" s="198"/>
      <c r="H222" s="198"/>
      <c r="I222" s="198"/>
    </row>
    <row r="223" ht="27" customHeight="true" spans="1:9">
      <c r="A223" s="195">
        <v>2040399</v>
      </c>
      <c r="B223" s="197" t="s">
        <v>193</v>
      </c>
      <c r="C223" s="198"/>
      <c r="D223" s="198"/>
      <c r="E223" s="198"/>
      <c r="F223" s="198"/>
      <c r="G223" s="198"/>
      <c r="H223" s="198"/>
      <c r="I223" s="198"/>
    </row>
    <row r="224" ht="27" customHeight="true" spans="1:9">
      <c r="A224" s="195">
        <v>20404</v>
      </c>
      <c r="B224" s="197" t="s">
        <v>194</v>
      </c>
      <c r="C224" s="198">
        <v>38</v>
      </c>
      <c r="D224" s="198">
        <v>38</v>
      </c>
      <c r="E224" s="198"/>
      <c r="F224" s="198"/>
      <c r="G224" s="198"/>
      <c r="H224" s="198"/>
      <c r="I224" s="198"/>
    </row>
    <row r="225" ht="27" customHeight="true" spans="1:9">
      <c r="A225" s="195">
        <v>2040401</v>
      </c>
      <c r="B225" s="197" t="s">
        <v>66</v>
      </c>
      <c r="C225" s="198">
        <v>30</v>
      </c>
      <c r="D225" s="198">
        <v>30</v>
      </c>
      <c r="E225" s="198"/>
      <c r="F225" s="198"/>
      <c r="G225" s="198"/>
      <c r="H225" s="198"/>
      <c r="I225" s="198"/>
    </row>
    <row r="226" ht="27" customHeight="true" spans="1:9">
      <c r="A226" s="195">
        <v>2040402</v>
      </c>
      <c r="B226" s="197" t="s">
        <v>67</v>
      </c>
      <c r="C226" s="198">
        <v>8</v>
      </c>
      <c r="D226" s="198">
        <v>8</v>
      </c>
      <c r="E226" s="198"/>
      <c r="F226" s="198"/>
      <c r="G226" s="198"/>
      <c r="H226" s="198"/>
      <c r="I226" s="198"/>
    </row>
    <row r="227" ht="27" customHeight="true" spans="1:9">
      <c r="A227" s="195">
        <v>2040403</v>
      </c>
      <c r="B227" s="197" t="s">
        <v>68</v>
      </c>
      <c r="C227" s="198"/>
      <c r="D227" s="198"/>
      <c r="E227" s="198"/>
      <c r="F227" s="198"/>
      <c r="G227" s="198"/>
      <c r="H227" s="198"/>
      <c r="I227" s="198"/>
    </row>
    <row r="228" ht="27" customHeight="true" spans="1:9">
      <c r="A228" s="195">
        <v>2040409</v>
      </c>
      <c r="B228" s="197" t="s">
        <v>195</v>
      </c>
      <c r="C228" s="198"/>
      <c r="D228" s="198"/>
      <c r="E228" s="198"/>
      <c r="F228" s="198"/>
      <c r="G228" s="198"/>
      <c r="H228" s="198"/>
      <c r="I228" s="198"/>
    </row>
    <row r="229" ht="27" customHeight="true" spans="1:9">
      <c r="A229" s="195">
        <v>2040410</v>
      </c>
      <c r="B229" s="197" t="s">
        <v>196</v>
      </c>
      <c r="C229" s="198"/>
      <c r="D229" s="198"/>
      <c r="E229" s="198"/>
      <c r="F229" s="198"/>
      <c r="G229" s="198"/>
      <c r="H229" s="198"/>
      <c r="I229" s="198"/>
    </row>
    <row r="230" ht="27" customHeight="true" spans="1:9">
      <c r="A230" s="195">
        <v>2040450</v>
      </c>
      <c r="B230" s="197" t="s">
        <v>75</v>
      </c>
      <c r="C230" s="198"/>
      <c r="D230" s="198"/>
      <c r="E230" s="198"/>
      <c r="F230" s="198"/>
      <c r="G230" s="198"/>
      <c r="H230" s="198"/>
      <c r="I230" s="198"/>
    </row>
    <row r="231" ht="27" customHeight="true" spans="1:9">
      <c r="A231" s="195">
        <v>2040499</v>
      </c>
      <c r="B231" s="197" t="s">
        <v>197</v>
      </c>
      <c r="C231" s="198"/>
      <c r="D231" s="198"/>
      <c r="E231" s="198"/>
      <c r="F231" s="198"/>
      <c r="G231" s="198"/>
      <c r="H231" s="198"/>
      <c r="I231" s="198"/>
    </row>
    <row r="232" ht="27" customHeight="true" spans="1:9">
      <c r="A232" s="195">
        <v>20405</v>
      </c>
      <c r="B232" s="197" t="s">
        <v>198</v>
      </c>
      <c r="C232" s="198">
        <v>307</v>
      </c>
      <c r="D232" s="198">
        <v>285</v>
      </c>
      <c r="E232" s="198"/>
      <c r="F232" s="198">
        <v>22</v>
      </c>
      <c r="G232" s="198"/>
      <c r="H232" s="198"/>
      <c r="I232" s="198"/>
    </row>
    <row r="233" ht="27" customHeight="true" spans="1:9">
      <c r="A233" s="195">
        <v>2040501</v>
      </c>
      <c r="B233" s="197" t="s">
        <v>66</v>
      </c>
      <c r="C233" s="198">
        <v>26</v>
      </c>
      <c r="D233" s="198">
        <v>26</v>
      </c>
      <c r="E233" s="198"/>
      <c r="F233" s="198"/>
      <c r="G233" s="198"/>
      <c r="H233" s="198"/>
      <c r="I233" s="198"/>
    </row>
    <row r="234" ht="27" customHeight="true" spans="1:9">
      <c r="A234" s="195">
        <v>2040502</v>
      </c>
      <c r="B234" s="197" t="s">
        <v>67</v>
      </c>
      <c r="C234" s="198">
        <v>200</v>
      </c>
      <c r="D234" s="198">
        <v>178</v>
      </c>
      <c r="E234" s="198"/>
      <c r="F234" s="198">
        <v>22</v>
      </c>
      <c r="G234" s="198"/>
      <c r="H234" s="198"/>
      <c r="I234" s="198"/>
    </row>
    <row r="235" ht="27" customHeight="true" spans="1:9">
      <c r="A235" s="195">
        <v>2040503</v>
      </c>
      <c r="B235" s="197" t="s">
        <v>68</v>
      </c>
      <c r="C235" s="198"/>
      <c r="D235" s="198"/>
      <c r="E235" s="198"/>
      <c r="F235" s="198"/>
      <c r="G235" s="198"/>
      <c r="H235" s="198"/>
      <c r="I235" s="198"/>
    </row>
    <row r="236" ht="27" customHeight="true" spans="1:9">
      <c r="A236" s="195">
        <v>2040504</v>
      </c>
      <c r="B236" s="197" t="s">
        <v>199</v>
      </c>
      <c r="C236" s="198"/>
      <c r="D236" s="198"/>
      <c r="E236" s="198"/>
      <c r="F236" s="198"/>
      <c r="G236" s="198"/>
      <c r="H236" s="198"/>
      <c r="I236" s="198"/>
    </row>
    <row r="237" ht="27" customHeight="true" spans="1:9">
      <c r="A237" s="195">
        <v>2040505</v>
      </c>
      <c r="B237" s="197" t="s">
        <v>200</v>
      </c>
      <c r="C237" s="198"/>
      <c r="D237" s="198"/>
      <c r="E237" s="198"/>
      <c r="F237" s="198"/>
      <c r="G237" s="198"/>
      <c r="H237" s="198"/>
      <c r="I237" s="198"/>
    </row>
    <row r="238" ht="27" customHeight="true" spans="1:9">
      <c r="A238" s="195">
        <v>2040506</v>
      </c>
      <c r="B238" s="197" t="s">
        <v>201</v>
      </c>
      <c r="C238" s="198"/>
      <c r="D238" s="198"/>
      <c r="E238" s="198"/>
      <c r="F238" s="198"/>
      <c r="G238" s="198"/>
      <c r="H238" s="198"/>
      <c r="I238" s="198"/>
    </row>
    <row r="239" ht="27" customHeight="true" spans="1:9">
      <c r="A239" s="195">
        <v>2040550</v>
      </c>
      <c r="B239" s="197" t="s">
        <v>75</v>
      </c>
      <c r="C239" s="198">
        <v>81</v>
      </c>
      <c r="D239" s="198">
        <v>81</v>
      </c>
      <c r="E239" s="198"/>
      <c r="F239" s="198"/>
      <c r="G239" s="198"/>
      <c r="H239" s="198"/>
      <c r="I239" s="198"/>
    </row>
    <row r="240" ht="27" customHeight="true" spans="1:9">
      <c r="A240" s="195">
        <v>2040599</v>
      </c>
      <c r="B240" s="197" t="s">
        <v>202</v>
      </c>
      <c r="C240" s="198"/>
      <c r="D240" s="198"/>
      <c r="E240" s="198"/>
      <c r="F240" s="198"/>
      <c r="G240" s="198"/>
      <c r="H240" s="198"/>
      <c r="I240" s="198"/>
    </row>
    <row r="241" ht="27" customHeight="true" spans="1:9">
      <c r="A241" s="195">
        <v>20406</v>
      </c>
      <c r="B241" s="197" t="s">
        <v>203</v>
      </c>
      <c r="C241" s="198">
        <v>499</v>
      </c>
      <c r="D241" s="198">
        <v>445</v>
      </c>
      <c r="E241" s="198"/>
      <c r="F241" s="198">
        <v>54</v>
      </c>
      <c r="G241" s="198"/>
      <c r="H241" s="198"/>
      <c r="I241" s="198"/>
    </row>
    <row r="242" ht="27" customHeight="true" spans="1:9">
      <c r="A242" s="195">
        <v>2040601</v>
      </c>
      <c r="B242" s="197" t="s">
        <v>66</v>
      </c>
      <c r="C242" s="198">
        <v>319</v>
      </c>
      <c r="D242" s="198">
        <v>319</v>
      </c>
      <c r="E242" s="198"/>
      <c r="F242" s="198"/>
      <c r="G242" s="198"/>
      <c r="H242" s="198"/>
      <c r="I242" s="198"/>
    </row>
    <row r="243" ht="27" customHeight="true" spans="1:9">
      <c r="A243" s="195">
        <v>2040602</v>
      </c>
      <c r="B243" s="197" t="s">
        <v>67</v>
      </c>
      <c r="C243" s="198">
        <v>140</v>
      </c>
      <c r="D243" s="198">
        <v>100</v>
      </c>
      <c r="E243" s="198"/>
      <c r="F243" s="198">
        <v>40</v>
      </c>
      <c r="G243" s="198"/>
      <c r="H243" s="198"/>
      <c r="I243" s="198"/>
    </row>
    <row r="244" ht="27" customHeight="true" spans="1:9">
      <c r="A244" s="195">
        <v>2040603</v>
      </c>
      <c r="B244" s="197" t="s">
        <v>68</v>
      </c>
      <c r="C244" s="198"/>
      <c r="D244" s="198"/>
      <c r="E244" s="198"/>
      <c r="F244" s="198"/>
      <c r="G244" s="198"/>
      <c r="H244" s="198"/>
      <c r="I244" s="198"/>
    </row>
    <row r="245" ht="27" customHeight="true" spans="1:9">
      <c r="A245" s="195">
        <v>2040604</v>
      </c>
      <c r="B245" s="197" t="s">
        <v>204</v>
      </c>
      <c r="C245" s="198"/>
      <c r="D245" s="198"/>
      <c r="E245" s="198"/>
      <c r="F245" s="198"/>
      <c r="G245" s="198"/>
      <c r="H245" s="198"/>
      <c r="I245" s="198"/>
    </row>
    <row r="246" ht="27" customHeight="true" spans="1:9">
      <c r="A246" s="195">
        <v>2040605</v>
      </c>
      <c r="B246" s="197" t="s">
        <v>205</v>
      </c>
      <c r="C246" s="198"/>
      <c r="D246" s="198"/>
      <c r="E246" s="198"/>
      <c r="F246" s="198"/>
      <c r="G246" s="198"/>
      <c r="H246" s="198"/>
      <c r="I246" s="198"/>
    </row>
    <row r="247" ht="27" customHeight="true" spans="1:9">
      <c r="A247" s="195">
        <v>2040606</v>
      </c>
      <c r="B247" s="197" t="s">
        <v>206</v>
      </c>
      <c r="C247" s="198"/>
      <c r="D247" s="198"/>
      <c r="E247" s="198"/>
      <c r="F247" s="198"/>
      <c r="G247" s="198"/>
      <c r="H247" s="198"/>
      <c r="I247" s="198"/>
    </row>
    <row r="248" ht="27" customHeight="true" spans="1:9">
      <c r="A248" s="195">
        <v>2040607</v>
      </c>
      <c r="B248" s="197" t="s">
        <v>207</v>
      </c>
      <c r="C248" s="198">
        <v>14</v>
      </c>
      <c r="D248" s="198"/>
      <c r="E248" s="198"/>
      <c r="F248" s="198">
        <v>14</v>
      </c>
      <c r="G248" s="198"/>
      <c r="H248" s="198"/>
      <c r="I248" s="198"/>
    </row>
    <row r="249" ht="27" customHeight="true" spans="1:9">
      <c r="A249" s="195">
        <v>2040608</v>
      </c>
      <c r="B249" s="197" t="s">
        <v>208</v>
      </c>
      <c r="C249" s="198"/>
      <c r="D249" s="198"/>
      <c r="E249" s="198"/>
      <c r="F249" s="198"/>
      <c r="G249" s="198"/>
      <c r="H249" s="198"/>
      <c r="I249" s="198"/>
    </row>
    <row r="250" ht="27" customHeight="true" spans="1:9">
      <c r="A250" s="195">
        <v>2040610</v>
      </c>
      <c r="B250" s="197" t="s">
        <v>209</v>
      </c>
      <c r="C250" s="198"/>
      <c r="D250" s="198"/>
      <c r="E250" s="198"/>
      <c r="F250" s="198"/>
      <c r="G250" s="198"/>
      <c r="H250" s="198"/>
      <c r="I250" s="198"/>
    </row>
    <row r="251" ht="27" customHeight="true" spans="1:9">
      <c r="A251" s="195">
        <v>2040612</v>
      </c>
      <c r="B251" s="197" t="s">
        <v>210</v>
      </c>
      <c r="C251" s="198"/>
      <c r="D251" s="198"/>
      <c r="E251" s="198"/>
      <c r="F251" s="198"/>
      <c r="G251" s="198"/>
      <c r="H251" s="198"/>
      <c r="I251" s="198"/>
    </row>
    <row r="252" ht="27" customHeight="true" spans="1:9">
      <c r="A252" s="195">
        <v>2040613</v>
      </c>
      <c r="B252" s="197" t="s">
        <v>107</v>
      </c>
      <c r="C252" s="198"/>
      <c r="D252" s="198"/>
      <c r="E252" s="198"/>
      <c r="F252" s="198"/>
      <c r="G252" s="198"/>
      <c r="H252" s="198"/>
      <c r="I252" s="198"/>
    </row>
    <row r="253" ht="27" customHeight="true" spans="1:9">
      <c r="A253" s="195">
        <v>2040650</v>
      </c>
      <c r="B253" s="197" t="s">
        <v>75</v>
      </c>
      <c r="C253" s="198"/>
      <c r="D253" s="198"/>
      <c r="E253" s="198"/>
      <c r="F253" s="198"/>
      <c r="G253" s="198"/>
      <c r="H253" s="198"/>
      <c r="I253" s="198"/>
    </row>
    <row r="254" ht="27" customHeight="true" spans="1:9">
      <c r="A254" s="195">
        <v>2040699</v>
      </c>
      <c r="B254" s="197" t="s">
        <v>211</v>
      </c>
      <c r="C254" s="198">
        <v>26</v>
      </c>
      <c r="D254" s="198">
        <v>26</v>
      </c>
      <c r="E254" s="198"/>
      <c r="F254" s="198"/>
      <c r="G254" s="198"/>
      <c r="H254" s="198"/>
      <c r="I254" s="198"/>
    </row>
    <row r="255" ht="27" customHeight="true" spans="1:9">
      <c r="A255" s="195">
        <v>20499</v>
      </c>
      <c r="B255" s="197" t="s">
        <v>212</v>
      </c>
      <c r="C255" s="198"/>
      <c r="D255" s="198"/>
      <c r="E255" s="198"/>
      <c r="F255" s="198"/>
      <c r="G255" s="198"/>
      <c r="H255" s="198"/>
      <c r="I255" s="198"/>
    </row>
    <row r="256" ht="27" customHeight="true" spans="1:9">
      <c r="A256" s="195">
        <v>2049902</v>
      </c>
      <c r="B256" s="197" t="s">
        <v>213</v>
      </c>
      <c r="C256" s="198"/>
      <c r="D256" s="198"/>
      <c r="E256" s="198"/>
      <c r="F256" s="198"/>
      <c r="G256" s="198"/>
      <c r="H256" s="198"/>
      <c r="I256" s="198"/>
    </row>
    <row r="257" ht="27" customHeight="true" spans="1:9">
      <c r="A257" s="195">
        <v>2049999</v>
      </c>
      <c r="B257" s="197" t="s">
        <v>214</v>
      </c>
      <c r="C257" s="198"/>
      <c r="D257" s="198"/>
      <c r="E257" s="198"/>
      <c r="F257" s="198"/>
      <c r="G257" s="198"/>
      <c r="H257" s="198"/>
      <c r="I257" s="198"/>
    </row>
    <row r="258" ht="27" customHeight="true" spans="1:9">
      <c r="A258" s="195">
        <v>205</v>
      </c>
      <c r="B258" s="197" t="s">
        <v>215</v>
      </c>
      <c r="C258" s="198">
        <v>34571</v>
      </c>
      <c r="D258" s="198">
        <v>33383</v>
      </c>
      <c r="E258" s="198"/>
      <c r="F258" s="198">
        <v>1188</v>
      </c>
      <c r="G258" s="198"/>
      <c r="H258" s="198"/>
      <c r="I258" s="198"/>
    </row>
    <row r="259" ht="27" customHeight="true" spans="1:9">
      <c r="A259" s="195">
        <v>20501</v>
      </c>
      <c r="B259" s="197" t="s">
        <v>216</v>
      </c>
      <c r="C259" s="198">
        <v>962</v>
      </c>
      <c r="D259" s="198">
        <v>962</v>
      </c>
      <c r="E259" s="198"/>
      <c r="F259" s="198"/>
      <c r="G259" s="198"/>
      <c r="H259" s="198"/>
      <c r="I259" s="198"/>
    </row>
    <row r="260" ht="27" customHeight="true" spans="1:9">
      <c r="A260" s="195">
        <v>2050101</v>
      </c>
      <c r="B260" s="197" t="s">
        <v>66</v>
      </c>
      <c r="C260" s="198">
        <v>50</v>
      </c>
      <c r="D260" s="198">
        <v>50</v>
      </c>
      <c r="E260" s="198"/>
      <c r="F260" s="198"/>
      <c r="G260" s="198"/>
      <c r="H260" s="198"/>
      <c r="I260" s="198"/>
    </row>
    <row r="261" ht="27" customHeight="true" spans="1:9">
      <c r="A261" s="195">
        <v>2050102</v>
      </c>
      <c r="B261" s="197" t="s">
        <v>67</v>
      </c>
      <c r="C261" s="198">
        <v>50</v>
      </c>
      <c r="D261" s="198">
        <v>50</v>
      </c>
      <c r="E261" s="198"/>
      <c r="F261" s="198"/>
      <c r="G261" s="198"/>
      <c r="H261" s="198"/>
      <c r="I261" s="198"/>
    </row>
    <row r="262" ht="27" customHeight="true" spans="1:9">
      <c r="A262" s="195">
        <v>2050103</v>
      </c>
      <c r="B262" s="197" t="s">
        <v>68</v>
      </c>
      <c r="C262" s="198"/>
      <c r="D262" s="198"/>
      <c r="E262" s="198"/>
      <c r="F262" s="198"/>
      <c r="G262" s="198"/>
      <c r="H262" s="198"/>
      <c r="I262" s="198"/>
    </row>
    <row r="263" ht="27" customHeight="true" spans="1:9">
      <c r="A263" s="195">
        <v>2050199</v>
      </c>
      <c r="B263" s="197" t="s">
        <v>217</v>
      </c>
      <c r="C263" s="198">
        <v>862</v>
      </c>
      <c r="D263" s="198">
        <v>862</v>
      </c>
      <c r="E263" s="198"/>
      <c r="F263" s="198"/>
      <c r="G263" s="198"/>
      <c r="H263" s="198"/>
      <c r="I263" s="198"/>
    </row>
    <row r="264" ht="27" customHeight="true" spans="1:9">
      <c r="A264" s="195">
        <v>20502</v>
      </c>
      <c r="B264" s="197" t="s">
        <v>218</v>
      </c>
      <c r="C264" s="198">
        <v>30155</v>
      </c>
      <c r="D264" s="198">
        <v>29001</v>
      </c>
      <c r="E264" s="198"/>
      <c r="F264" s="198">
        <v>1154</v>
      </c>
      <c r="G264" s="198"/>
      <c r="H264" s="198"/>
      <c r="I264" s="198"/>
    </row>
    <row r="265" ht="27" customHeight="true" spans="1:9">
      <c r="A265" s="195">
        <v>2050201</v>
      </c>
      <c r="B265" s="197" t="s">
        <v>219</v>
      </c>
      <c r="C265" s="198">
        <v>3436</v>
      </c>
      <c r="D265" s="198">
        <v>3056</v>
      </c>
      <c r="E265" s="198"/>
      <c r="F265" s="198">
        <v>380</v>
      </c>
      <c r="G265" s="198"/>
      <c r="H265" s="198"/>
      <c r="I265" s="198"/>
    </row>
    <row r="266" ht="27" customHeight="true" spans="1:9">
      <c r="A266" s="195">
        <v>2050202</v>
      </c>
      <c r="B266" s="197" t="s">
        <v>220</v>
      </c>
      <c r="C266" s="198">
        <v>10717</v>
      </c>
      <c r="D266" s="198">
        <v>10323</v>
      </c>
      <c r="E266" s="198"/>
      <c r="F266" s="198">
        <v>394</v>
      </c>
      <c r="G266" s="198"/>
      <c r="H266" s="198"/>
      <c r="I266" s="198"/>
    </row>
    <row r="267" ht="27" customHeight="true" spans="1:9">
      <c r="A267" s="195">
        <v>2050203</v>
      </c>
      <c r="B267" s="197" t="s">
        <v>221</v>
      </c>
      <c r="C267" s="198">
        <v>6047</v>
      </c>
      <c r="D267" s="198">
        <v>5668</v>
      </c>
      <c r="E267" s="198"/>
      <c r="F267" s="198">
        <v>379</v>
      </c>
      <c r="G267" s="198"/>
      <c r="H267" s="198"/>
      <c r="I267" s="198"/>
    </row>
    <row r="268" ht="27" customHeight="true" spans="1:9">
      <c r="A268" s="195">
        <v>2050204</v>
      </c>
      <c r="B268" s="197" t="s">
        <v>222</v>
      </c>
      <c r="C268" s="198">
        <v>5473</v>
      </c>
      <c r="D268" s="198">
        <v>5472</v>
      </c>
      <c r="E268" s="198"/>
      <c r="F268" s="198">
        <v>1</v>
      </c>
      <c r="G268" s="198"/>
      <c r="H268" s="198"/>
      <c r="I268" s="198"/>
    </row>
    <row r="269" ht="27" customHeight="true" spans="1:9">
      <c r="A269" s="195">
        <v>2050205</v>
      </c>
      <c r="B269" s="197" t="s">
        <v>223</v>
      </c>
      <c r="C269" s="198"/>
      <c r="D269" s="198"/>
      <c r="E269" s="198"/>
      <c r="F269" s="198"/>
      <c r="G269" s="198"/>
      <c r="H269" s="198"/>
      <c r="I269" s="198"/>
    </row>
    <row r="270" ht="27" customHeight="true" spans="1:9">
      <c r="A270" s="195">
        <v>2050299</v>
      </c>
      <c r="B270" s="197" t="s">
        <v>224</v>
      </c>
      <c r="C270" s="198">
        <v>4482</v>
      </c>
      <c r="D270" s="198">
        <v>4482</v>
      </c>
      <c r="E270" s="198"/>
      <c r="F270" s="198"/>
      <c r="G270" s="198"/>
      <c r="H270" s="198"/>
      <c r="I270" s="198"/>
    </row>
    <row r="271" ht="27" customHeight="true" spans="1:9">
      <c r="A271" s="195">
        <v>20503</v>
      </c>
      <c r="B271" s="197" t="s">
        <v>225</v>
      </c>
      <c r="C271" s="198">
        <v>1825</v>
      </c>
      <c r="D271" s="198">
        <v>1823</v>
      </c>
      <c r="E271" s="198"/>
      <c r="F271" s="198">
        <v>2</v>
      </c>
      <c r="G271" s="198"/>
      <c r="H271" s="198"/>
      <c r="I271" s="198"/>
    </row>
    <row r="272" ht="27" customHeight="true" spans="1:9">
      <c r="A272" s="195">
        <v>2050301</v>
      </c>
      <c r="B272" s="197" t="s">
        <v>226</v>
      </c>
      <c r="C272" s="198"/>
      <c r="D272" s="198"/>
      <c r="E272" s="198"/>
      <c r="F272" s="198"/>
      <c r="G272" s="198"/>
      <c r="H272" s="198"/>
      <c r="I272" s="198"/>
    </row>
    <row r="273" ht="27" customHeight="true" spans="1:9">
      <c r="A273" s="195">
        <v>2050302</v>
      </c>
      <c r="B273" s="197" t="s">
        <v>227</v>
      </c>
      <c r="C273" s="198">
        <v>1825</v>
      </c>
      <c r="D273" s="198">
        <v>1823</v>
      </c>
      <c r="E273" s="198"/>
      <c r="F273" s="198">
        <v>2</v>
      </c>
      <c r="G273" s="198"/>
      <c r="H273" s="198"/>
      <c r="I273" s="198"/>
    </row>
    <row r="274" ht="27" customHeight="true" spans="1:9">
      <c r="A274" s="195">
        <v>2050303</v>
      </c>
      <c r="B274" s="197" t="s">
        <v>228</v>
      </c>
      <c r="C274" s="198"/>
      <c r="D274" s="198"/>
      <c r="E274" s="198"/>
      <c r="F274" s="198"/>
      <c r="G274" s="198"/>
      <c r="H274" s="198"/>
      <c r="I274" s="198"/>
    </row>
    <row r="275" ht="27" customHeight="true" spans="1:9">
      <c r="A275" s="195">
        <v>2050305</v>
      </c>
      <c r="B275" s="197" t="s">
        <v>229</v>
      </c>
      <c r="C275" s="198"/>
      <c r="D275" s="198"/>
      <c r="E275" s="198"/>
      <c r="F275" s="198"/>
      <c r="G275" s="198"/>
      <c r="H275" s="198"/>
      <c r="I275" s="198"/>
    </row>
    <row r="276" ht="27" customHeight="true" spans="1:9">
      <c r="A276" s="195">
        <v>2050399</v>
      </c>
      <c r="B276" s="197" t="s">
        <v>230</v>
      </c>
      <c r="C276" s="198"/>
      <c r="D276" s="198"/>
      <c r="E276" s="198"/>
      <c r="F276" s="198"/>
      <c r="G276" s="198"/>
      <c r="H276" s="198"/>
      <c r="I276" s="198"/>
    </row>
    <row r="277" ht="27" customHeight="true" spans="1:9">
      <c r="A277" s="195">
        <v>20505</v>
      </c>
      <c r="B277" s="197" t="s">
        <v>231</v>
      </c>
      <c r="C277" s="198"/>
      <c r="D277" s="198"/>
      <c r="E277" s="198"/>
      <c r="F277" s="198"/>
      <c r="G277" s="198"/>
      <c r="H277" s="198"/>
      <c r="I277" s="198"/>
    </row>
    <row r="278" ht="27" customHeight="true" spans="1:9">
      <c r="A278" s="195">
        <v>2050501</v>
      </c>
      <c r="B278" s="197" t="s">
        <v>232</v>
      </c>
      <c r="C278" s="198"/>
      <c r="D278" s="198"/>
      <c r="E278" s="198"/>
      <c r="F278" s="198"/>
      <c r="G278" s="198"/>
      <c r="H278" s="198"/>
      <c r="I278" s="198"/>
    </row>
    <row r="279" ht="27" customHeight="true" spans="1:9">
      <c r="A279" s="195">
        <v>2050502</v>
      </c>
      <c r="B279" s="197" t="s">
        <v>233</v>
      </c>
      <c r="C279" s="198"/>
      <c r="D279" s="198"/>
      <c r="E279" s="198"/>
      <c r="F279" s="198"/>
      <c r="G279" s="198"/>
      <c r="H279" s="198"/>
      <c r="I279" s="198"/>
    </row>
    <row r="280" ht="27" customHeight="true" spans="1:9">
      <c r="A280" s="195">
        <v>2050599</v>
      </c>
      <c r="B280" s="197" t="s">
        <v>234</v>
      </c>
      <c r="C280" s="198"/>
      <c r="D280" s="198"/>
      <c r="E280" s="198"/>
      <c r="F280" s="198"/>
      <c r="G280" s="198"/>
      <c r="H280" s="198"/>
      <c r="I280" s="198"/>
    </row>
    <row r="281" ht="27" customHeight="true" spans="1:9">
      <c r="A281" s="195">
        <v>20506</v>
      </c>
      <c r="B281" s="197" t="s">
        <v>235</v>
      </c>
      <c r="C281" s="198"/>
      <c r="D281" s="198"/>
      <c r="E281" s="198"/>
      <c r="F281" s="198"/>
      <c r="G281" s="198"/>
      <c r="H281" s="198"/>
      <c r="I281" s="198"/>
    </row>
    <row r="282" ht="27" customHeight="true" spans="1:9">
      <c r="A282" s="195">
        <v>2050601</v>
      </c>
      <c r="B282" s="197" t="s">
        <v>236</v>
      </c>
      <c r="C282" s="198"/>
      <c r="D282" s="198"/>
      <c r="E282" s="198"/>
      <c r="F282" s="198"/>
      <c r="G282" s="198"/>
      <c r="H282" s="198"/>
      <c r="I282" s="198"/>
    </row>
    <row r="283" ht="27" customHeight="true" spans="1:9">
      <c r="A283" s="195">
        <v>2050602</v>
      </c>
      <c r="B283" s="197" t="s">
        <v>237</v>
      </c>
      <c r="C283" s="198"/>
      <c r="D283" s="198"/>
      <c r="E283" s="198"/>
      <c r="F283" s="198"/>
      <c r="G283" s="198"/>
      <c r="H283" s="198"/>
      <c r="I283" s="198"/>
    </row>
    <row r="284" ht="27" customHeight="true" spans="1:9">
      <c r="A284" s="195">
        <v>2050699</v>
      </c>
      <c r="B284" s="197" t="s">
        <v>238</v>
      </c>
      <c r="C284" s="198"/>
      <c r="D284" s="198"/>
      <c r="E284" s="198"/>
      <c r="F284" s="198"/>
      <c r="G284" s="198"/>
      <c r="H284" s="198"/>
      <c r="I284" s="198"/>
    </row>
    <row r="285" ht="27" customHeight="true" spans="1:9">
      <c r="A285" s="195">
        <v>20507</v>
      </c>
      <c r="B285" s="197" t="s">
        <v>239</v>
      </c>
      <c r="C285" s="198">
        <v>213</v>
      </c>
      <c r="D285" s="198">
        <v>181</v>
      </c>
      <c r="E285" s="198"/>
      <c r="F285" s="198">
        <v>32</v>
      </c>
      <c r="G285" s="198"/>
      <c r="H285" s="198"/>
      <c r="I285" s="198"/>
    </row>
    <row r="286" ht="27" customHeight="true" spans="1:9">
      <c r="A286" s="195">
        <v>2050701</v>
      </c>
      <c r="B286" s="197" t="s">
        <v>240</v>
      </c>
      <c r="C286" s="198">
        <v>213</v>
      </c>
      <c r="D286" s="198">
        <v>181</v>
      </c>
      <c r="E286" s="198"/>
      <c r="F286" s="198">
        <v>32</v>
      </c>
      <c r="G286" s="198"/>
      <c r="H286" s="198"/>
      <c r="I286" s="198"/>
    </row>
    <row r="287" ht="27" customHeight="true" spans="1:9">
      <c r="A287" s="195">
        <v>2050702</v>
      </c>
      <c r="B287" s="197" t="s">
        <v>241</v>
      </c>
      <c r="C287" s="198"/>
      <c r="D287" s="198"/>
      <c r="E287" s="198"/>
      <c r="F287" s="198"/>
      <c r="G287" s="198"/>
      <c r="H287" s="198"/>
      <c r="I287" s="198"/>
    </row>
    <row r="288" ht="27" customHeight="true" spans="1:9">
      <c r="A288" s="195">
        <v>2050799</v>
      </c>
      <c r="B288" s="197" t="s">
        <v>242</v>
      </c>
      <c r="C288" s="198"/>
      <c r="D288" s="198"/>
      <c r="E288" s="198"/>
      <c r="F288" s="198"/>
      <c r="G288" s="198"/>
      <c r="H288" s="198"/>
      <c r="I288" s="198"/>
    </row>
    <row r="289" ht="27" customHeight="true" spans="1:9">
      <c r="A289" s="195">
        <v>20508</v>
      </c>
      <c r="B289" s="197" t="s">
        <v>243</v>
      </c>
      <c r="C289" s="198">
        <v>116</v>
      </c>
      <c r="D289" s="198">
        <v>116</v>
      </c>
      <c r="E289" s="198"/>
      <c r="F289" s="198"/>
      <c r="G289" s="198"/>
      <c r="H289" s="198"/>
      <c r="I289" s="198"/>
    </row>
    <row r="290" ht="27" customHeight="true" spans="1:9">
      <c r="A290" s="195">
        <v>2050801</v>
      </c>
      <c r="B290" s="197" t="s">
        <v>244</v>
      </c>
      <c r="C290" s="198"/>
      <c r="D290" s="198"/>
      <c r="E290" s="198"/>
      <c r="F290" s="198"/>
      <c r="G290" s="198"/>
      <c r="H290" s="198"/>
      <c r="I290" s="198"/>
    </row>
    <row r="291" ht="27" customHeight="true" spans="1:9">
      <c r="A291" s="195">
        <v>2050802</v>
      </c>
      <c r="B291" s="197" t="s">
        <v>245</v>
      </c>
      <c r="C291" s="198">
        <v>116</v>
      </c>
      <c r="D291" s="198">
        <v>116</v>
      </c>
      <c r="E291" s="198"/>
      <c r="F291" s="198"/>
      <c r="G291" s="198"/>
      <c r="H291" s="198"/>
      <c r="I291" s="198"/>
    </row>
    <row r="292" ht="27" customHeight="true" spans="1:9">
      <c r="A292" s="195">
        <v>2050803</v>
      </c>
      <c r="B292" s="197" t="s">
        <v>246</v>
      </c>
      <c r="C292" s="198"/>
      <c r="D292" s="198"/>
      <c r="E292" s="198"/>
      <c r="F292" s="198"/>
      <c r="G292" s="198"/>
      <c r="H292" s="198"/>
      <c r="I292" s="198"/>
    </row>
    <row r="293" ht="27" customHeight="true" spans="1:9">
      <c r="A293" s="195">
        <v>2050804</v>
      </c>
      <c r="B293" s="197" t="s">
        <v>247</v>
      </c>
      <c r="C293" s="198"/>
      <c r="D293" s="198"/>
      <c r="E293" s="198"/>
      <c r="F293" s="198"/>
      <c r="G293" s="198"/>
      <c r="H293" s="198"/>
      <c r="I293" s="198"/>
    </row>
    <row r="294" ht="27" customHeight="true" spans="1:9">
      <c r="A294" s="195">
        <v>2050899</v>
      </c>
      <c r="B294" s="197" t="s">
        <v>248</v>
      </c>
      <c r="C294" s="198"/>
      <c r="D294" s="198"/>
      <c r="E294" s="198"/>
      <c r="F294" s="198"/>
      <c r="G294" s="198"/>
      <c r="H294" s="198"/>
      <c r="I294" s="198"/>
    </row>
    <row r="295" ht="27" customHeight="true" spans="1:9">
      <c r="A295" s="195">
        <v>20509</v>
      </c>
      <c r="B295" s="197" t="s">
        <v>249</v>
      </c>
      <c r="C295" s="198">
        <v>1300</v>
      </c>
      <c r="D295" s="198">
        <v>1300</v>
      </c>
      <c r="E295" s="198"/>
      <c r="F295" s="198"/>
      <c r="G295" s="198"/>
      <c r="H295" s="198"/>
      <c r="I295" s="198"/>
    </row>
    <row r="296" ht="27" customHeight="true" spans="1:9">
      <c r="A296" s="195">
        <v>2050901</v>
      </c>
      <c r="B296" s="197" t="s">
        <v>250</v>
      </c>
      <c r="C296" s="198"/>
      <c r="D296" s="198"/>
      <c r="E296" s="198"/>
      <c r="F296" s="198"/>
      <c r="G296" s="198"/>
      <c r="H296" s="198"/>
      <c r="I296" s="198"/>
    </row>
    <row r="297" ht="27" customHeight="true" spans="1:9">
      <c r="A297" s="195">
        <v>2050902</v>
      </c>
      <c r="B297" s="197" t="s">
        <v>251</v>
      </c>
      <c r="C297" s="198"/>
      <c r="D297" s="198"/>
      <c r="E297" s="198"/>
      <c r="F297" s="198"/>
      <c r="G297" s="198"/>
      <c r="H297" s="198"/>
      <c r="I297" s="198"/>
    </row>
    <row r="298" ht="27" customHeight="true" spans="1:9">
      <c r="A298" s="195">
        <v>2050903</v>
      </c>
      <c r="B298" s="197" t="s">
        <v>252</v>
      </c>
      <c r="C298" s="198"/>
      <c r="D298" s="198"/>
      <c r="E298" s="198"/>
      <c r="F298" s="198"/>
      <c r="G298" s="198"/>
      <c r="H298" s="198"/>
      <c r="I298" s="198"/>
    </row>
    <row r="299" ht="27" customHeight="true" spans="1:9">
      <c r="A299" s="195">
        <v>2050904</v>
      </c>
      <c r="B299" s="197" t="s">
        <v>253</v>
      </c>
      <c r="C299" s="198"/>
      <c r="D299" s="198"/>
      <c r="E299" s="198"/>
      <c r="F299" s="198"/>
      <c r="G299" s="198"/>
      <c r="H299" s="198"/>
      <c r="I299" s="198"/>
    </row>
    <row r="300" ht="27" customHeight="true" spans="1:9">
      <c r="A300" s="195">
        <v>2050905</v>
      </c>
      <c r="B300" s="197" t="s">
        <v>254</v>
      </c>
      <c r="C300" s="198"/>
      <c r="D300" s="198"/>
      <c r="E300" s="198"/>
      <c r="F300" s="198"/>
      <c r="G300" s="198"/>
      <c r="H300" s="198"/>
      <c r="I300" s="198"/>
    </row>
    <row r="301" ht="27" customHeight="true" spans="1:9">
      <c r="A301" s="195">
        <v>2050999</v>
      </c>
      <c r="B301" s="197" t="s">
        <v>255</v>
      </c>
      <c r="C301" s="198">
        <v>1300</v>
      </c>
      <c r="D301" s="198">
        <v>1300</v>
      </c>
      <c r="E301" s="198"/>
      <c r="F301" s="198"/>
      <c r="G301" s="198"/>
      <c r="H301" s="198"/>
      <c r="I301" s="198"/>
    </row>
    <row r="302" ht="27" customHeight="true" spans="1:9">
      <c r="A302" s="195">
        <v>20599</v>
      </c>
      <c r="B302" s="197" t="s">
        <v>256</v>
      </c>
      <c r="C302" s="198"/>
      <c r="D302" s="198"/>
      <c r="E302" s="198"/>
      <c r="F302" s="198"/>
      <c r="G302" s="198"/>
      <c r="H302" s="198"/>
      <c r="I302" s="198"/>
    </row>
    <row r="303" ht="27" customHeight="true" spans="1:9">
      <c r="A303" s="195">
        <v>2059999</v>
      </c>
      <c r="B303" s="197" t="s">
        <v>257</v>
      </c>
      <c r="C303" s="198"/>
      <c r="D303" s="198"/>
      <c r="E303" s="198"/>
      <c r="F303" s="198"/>
      <c r="G303" s="198"/>
      <c r="H303" s="198"/>
      <c r="I303" s="198"/>
    </row>
    <row r="304" ht="27" customHeight="true" spans="1:9">
      <c r="A304" s="195">
        <v>206</v>
      </c>
      <c r="B304" s="197" t="s">
        <v>258</v>
      </c>
      <c r="C304" s="198">
        <v>250</v>
      </c>
      <c r="D304" s="198">
        <v>247</v>
      </c>
      <c r="E304" s="198"/>
      <c r="F304" s="198">
        <v>3</v>
      </c>
      <c r="G304" s="198"/>
      <c r="H304" s="198"/>
      <c r="I304" s="198"/>
    </row>
    <row r="305" ht="27" customHeight="true" spans="1:9">
      <c r="A305" s="195">
        <v>20601</v>
      </c>
      <c r="B305" s="197" t="s">
        <v>259</v>
      </c>
      <c r="C305" s="198">
        <v>42</v>
      </c>
      <c r="D305" s="198">
        <v>42</v>
      </c>
      <c r="E305" s="198"/>
      <c r="F305" s="198"/>
      <c r="G305" s="198"/>
      <c r="H305" s="198"/>
      <c r="I305" s="198"/>
    </row>
    <row r="306" ht="27" customHeight="true" spans="1:9">
      <c r="A306" s="195">
        <v>2060101</v>
      </c>
      <c r="B306" s="197" t="s">
        <v>66</v>
      </c>
      <c r="C306" s="198">
        <v>41</v>
      </c>
      <c r="D306" s="198">
        <v>41</v>
      </c>
      <c r="E306" s="198"/>
      <c r="F306" s="198"/>
      <c r="G306" s="198"/>
      <c r="H306" s="198"/>
      <c r="I306" s="198"/>
    </row>
    <row r="307" ht="27" customHeight="true" spans="1:9">
      <c r="A307" s="195">
        <v>2060102</v>
      </c>
      <c r="B307" s="197" t="s">
        <v>67</v>
      </c>
      <c r="C307" s="198">
        <v>1</v>
      </c>
      <c r="D307" s="198">
        <v>1</v>
      </c>
      <c r="E307" s="198"/>
      <c r="F307" s="198"/>
      <c r="G307" s="198"/>
      <c r="H307" s="198"/>
      <c r="I307" s="198"/>
    </row>
    <row r="308" ht="27" customHeight="true" spans="1:9">
      <c r="A308" s="195">
        <v>2060103</v>
      </c>
      <c r="B308" s="197" t="s">
        <v>68</v>
      </c>
      <c r="C308" s="198"/>
      <c r="D308" s="198"/>
      <c r="E308" s="198"/>
      <c r="F308" s="198"/>
      <c r="G308" s="198"/>
      <c r="H308" s="198"/>
      <c r="I308" s="198"/>
    </row>
    <row r="309" ht="27" customHeight="true" spans="1:9">
      <c r="A309" s="195">
        <v>2060199</v>
      </c>
      <c r="B309" s="197" t="s">
        <v>260</v>
      </c>
      <c r="C309" s="198"/>
      <c r="D309" s="198"/>
      <c r="E309" s="198"/>
      <c r="F309" s="198"/>
      <c r="G309" s="198"/>
      <c r="H309" s="198"/>
      <c r="I309" s="198"/>
    </row>
    <row r="310" ht="27" customHeight="true" spans="1:9">
      <c r="A310" s="195">
        <v>20604</v>
      </c>
      <c r="B310" s="197" t="s">
        <v>261</v>
      </c>
      <c r="C310" s="198">
        <v>80</v>
      </c>
      <c r="D310" s="198">
        <v>80</v>
      </c>
      <c r="E310" s="198"/>
      <c r="F310" s="198"/>
      <c r="G310" s="198"/>
      <c r="H310" s="198"/>
      <c r="I310" s="198"/>
    </row>
    <row r="311" ht="27" customHeight="true" spans="1:9">
      <c r="A311" s="195">
        <v>2060401</v>
      </c>
      <c r="B311" s="197" t="s">
        <v>262</v>
      </c>
      <c r="C311" s="198">
        <v>80</v>
      </c>
      <c r="D311" s="198">
        <v>80</v>
      </c>
      <c r="E311" s="198"/>
      <c r="F311" s="198"/>
      <c r="G311" s="198"/>
      <c r="H311" s="198"/>
      <c r="I311" s="198"/>
    </row>
    <row r="312" ht="27" customHeight="true" spans="1:9">
      <c r="A312" s="195">
        <v>2060404</v>
      </c>
      <c r="B312" s="197" t="s">
        <v>263</v>
      </c>
      <c r="C312" s="198"/>
      <c r="D312" s="198"/>
      <c r="E312" s="198"/>
      <c r="F312" s="198"/>
      <c r="G312" s="198"/>
      <c r="H312" s="198"/>
      <c r="I312" s="198"/>
    </row>
    <row r="313" ht="27" customHeight="true" spans="1:9">
      <c r="A313" s="195">
        <v>2060405</v>
      </c>
      <c r="B313" s="197" t="s">
        <v>264</v>
      </c>
      <c r="C313" s="198"/>
      <c r="D313" s="198"/>
      <c r="E313" s="198"/>
      <c r="F313" s="198"/>
      <c r="G313" s="198"/>
      <c r="H313" s="198"/>
      <c r="I313" s="198"/>
    </row>
    <row r="314" ht="27" customHeight="true" spans="1:9">
      <c r="A314" s="195">
        <v>2060499</v>
      </c>
      <c r="B314" s="197" t="s">
        <v>265</v>
      </c>
      <c r="C314" s="198"/>
      <c r="D314" s="198"/>
      <c r="E314" s="198"/>
      <c r="F314" s="198"/>
      <c r="G314" s="198"/>
      <c r="H314" s="198"/>
      <c r="I314" s="198"/>
    </row>
    <row r="315" ht="27" customHeight="true" spans="1:9">
      <c r="A315" s="195">
        <v>20605</v>
      </c>
      <c r="B315" s="197" t="s">
        <v>266</v>
      </c>
      <c r="C315" s="198"/>
      <c r="D315" s="198"/>
      <c r="E315" s="198"/>
      <c r="F315" s="198"/>
      <c r="G315" s="198"/>
      <c r="H315" s="198"/>
      <c r="I315" s="198"/>
    </row>
    <row r="316" ht="27" customHeight="true" spans="1:9">
      <c r="A316" s="195">
        <v>2060501</v>
      </c>
      <c r="B316" s="197" t="s">
        <v>262</v>
      </c>
      <c r="C316" s="198"/>
      <c r="D316" s="198"/>
      <c r="E316" s="198"/>
      <c r="F316" s="198"/>
      <c r="G316" s="198"/>
      <c r="H316" s="198"/>
      <c r="I316" s="198"/>
    </row>
    <row r="317" ht="27" customHeight="true" spans="1:9">
      <c r="A317" s="195">
        <v>2060502</v>
      </c>
      <c r="B317" s="197" t="s">
        <v>267</v>
      </c>
      <c r="C317" s="198"/>
      <c r="D317" s="198"/>
      <c r="E317" s="198"/>
      <c r="F317" s="198"/>
      <c r="G317" s="198"/>
      <c r="H317" s="198"/>
      <c r="I317" s="198"/>
    </row>
    <row r="318" ht="27" customHeight="true" spans="1:9">
      <c r="A318" s="195">
        <v>2060503</v>
      </c>
      <c r="B318" s="197" t="s">
        <v>268</v>
      </c>
      <c r="C318" s="198"/>
      <c r="D318" s="198"/>
      <c r="E318" s="198"/>
      <c r="F318" s="198"/>
      <c r="G318" s="198"/>
      <c r="H318" s="198"/>
      <c r="I318" s="198"/>
    </row>
    <row r="319" ht="27" customHeight="true" spans="1:9">
      <c r="A319" s="195">
        <v>2060599</v>
      </c>
      <c r="B319" s="197" t="s">
        <v>269</v>
      </c>
      <c r="C319" s="198"/>
      <c r="D319" s="198"/>
      <c r="E319" s="198"/>
      <c r="F319" s="198"/>
      <c r="G319" s="198"/>
      <c r="H319" s="198"/>
      <c r="I319" s="198"/>
    </row>
    <row r="320" ht="27" customHeight="true" spans="1:9">
      <c r="A320" s="195">
        <v>20607</v>
      </c>
      <c r="B320" s="197" t="s">
        <v>270</v>
      </c>
      <c r="C320" s="198">
        <v>125</v>
      </c>
      <c r="D320" s="198">
        <v>125</v>
      </c>
      <c r="E320" s="198"/>
      <c r="F320" s="198"/>
      <c r="G320" s="198"/>
      <c r="H320" s="198"/>
      <c r="I320" s="198"/>
    </row>
    <row r="321" ht="27" customHeight="true" spans="1:9">
      <c r="A321" s="195">
        <v>2060701</v>
      </c>
      <c r="B321" s="197" t="s">
        <v>262</v>
      </c>
      <c r="C321" s="198">
        <v>63</v>
      </c>
      <c r="D321" s="198">
        <v>63</v>
      </c>
      <c r="E321" s="198"/>
      <c r="F321" s="198"/>
      <c r="G321" s="198"/>
      <c r="H321" s="198"/>
      <c r="I321" s="198"/>
    </row>
    <row r="322" ht="27" customHeight="true" spans="1:9">
      <c r="A322" s="195">
        <v>2060702</v>
      </c>
      <c r="B322" s="197" t="s">
        <v>271</v>
      </c>
      <c r="C322" s="198">
        <v>42</v>
      </c>
      <c r="D322" s="198">
        <v>42</v>
      </c>
      <c r="E322" s="198"/>
      <c r="F322" s="198"/>
      <c r="G322" s="198"/>
      <c r="H322" s="198"/>
      <c r="I322" s="198"/>
    </row>
    <row r="323" ht="27" customHeight="true" spans="1:9">
      <c r="A323" s="195">
        <v>2060703</v>
      </c>
      <c r="B323" s="197" t="s">
        <v>272</v>
      </c>
      <c r="C323" s="198"/>
      <c r="D323" s="198"/>
      <c r="E323" s="198"/>
      <c r="F323" s="198"/>
      <c r="G323" s="198"/>
      <c r="H323" s="198"/>
      <c r="I323" s="198"/>
    </row>
    <row r="324" ht="27" customHeight="true" spans="1:9">
      <c r="A324" s="195">
        <v>2060704</v>
      </c>
      <c r="B324" s="197" t="s">
        <v>273</v>
      </c>
      <c r="C324" s="198"/>
      <c r="D324" s="198"/>
      <c r="E324" s="198"/>
      <c r="F324" s="198"/>
      <c r="G324" s="198"/>
      <c r="H324" s="198"/>
      <c r="I324" s="198"/>
    </row>
    <row r="325" ht="27" customHeight="true" spans="1:9">
      <c r="A325" s="195">
        <v>2060705</v>
      </c>
      <c r="B325" s="197" t="s">
        <v>274</v>
      </c>
      <c r="C325" s="198"/>
      <c r="D325" s="198"/>
      <c r="E325" s="198"/>
      <c r="F325" s="198"/>
      <c r="G325" s="198"/>
      <c r="H325" s="198"/>
      <c r="I325" s="198"/>
    </row>
    <row r="326" ht="27" customHeight="true" spans="1:9">
      <c r="A326" s="195">
        <v>2060799</v>
      </c>
      <c r="B326" s="197" t="s">
        <v>275</v>
      </c>
      <c r="C326" s="198">
        <v>20</v>
      </c>
      <c r="D326" s="198">
        <v>20</v>
      </c>
      <c r="E326" s="198"/>
      <c r="F326" s="198"/>
      <c r="G326" s="198"/>
      <c r="H326" s="198"/>
      <c r="I326" s="198"/>
    </row>
    <row r="327" ht="27" customHeight="true" spans="1:9">
      <c r="A327" s="195">
        <v>20609</v>
      </c>
      <c r="B327" s="197" t="s">
        <v>276</v>
      </c>
      <c r="C327" s="198"/>
      <c r="D327" s="198"/>
      <c r="E327" s="198"/>
      <c r="F327" s="198"/>
      <c r="G327" s="198"/>
      <c r="H327" s="198"/>
      <c r="I327" s="198"/>
    </row>
    <row r="328" ht="27" customHeight="true" spans="1:9">
      <c r="A328" s="195">
        <v>2060901</v>
      </c>
      <c r="B328" s="197" t="s">
        <v>277</v>
      </c>
      <c r="C328" s="198"/>
      <c r="D328" s="198"/>
      <c r="E328" s="198"/>
      <c r="F328" s="198"/>
      <c r="G328" s="198"/>
      <c r="H328" s="198"/>
      <c r="I328" s="198"/>
    </row>
    <row r="329" ht="27" customHeight="true" spans="1:9">
      <c r="A329" s="195">
        <v>2060902</v>
      </c>
      <c r="B329" s="197" t="s">
        <v>278</v>
      </c>
      <c r="C329" s="198"/>
      <c r="D329" s="198"/>
      <c r="E329" s="198"/>
      <c r="F329" s="198"/>
      <c r="G329" s="198"/>
      <c r="H329" s="198"/>
      <c r="I329" s="198"/>
    </row>
    <row r="330" ht="27" customHeight="true" spans="1:9">
      <c r="A330" s="195">
        <v>2060999</v>
      </c>
      <c r="B330" s="197" t="s">
        <v>279</v>
      </c>
      <c r="C330" s="198"/>
      <c r="D330" s="198"/>
      <c r="E330" s="198"/>
      <c r="F330" s="198"/>
      <c r="G330" s="198"/>
      <c r="H330" s="198"/>
      <c r="I330" s="198"/>
    </row>
    <row r="331" ht="27" customHeight="true" spans="1:9">
      <c r="A331" s="195">
        <v>20699</v>
      </c>
      <c r="B331" s="197" t="s">
        <v>280</v>
      </c>
      <c r="C331" s="198">
        <v>3</v>
      </c>
      <c r="D331" s="198"/>
      <c r="E331" s="198"/>
      <c r="F331" s="198">
        <v>3</v>
      </c>
      <c r="G331" s="198"/>
      <c r="H331" s="198"/>
      <c r="I331" s="198"/>
    </row>
    <row r="332" ht="27" customHeight="true" spans="1:9">
      <c r="A332" s="195">
        <v>2069901</v>
      </c>
      <c r="B332" s="197" t="s">
        <v>281</v>
      </c>
      <c r="C332" s="198"/>
      <c r="D332" s="198"/>
      <c r="E332" s="198"/>
      <c r="F332" s="198"/>
      <c r="G332" s="198"/>
      <c r="H332" s="198"/>
      <c r="I332" s="198"/>
    </row>
    <row r="333" ht="27" customHeight="true" spans="1:9">
      <c r="A333" s="195">
        <v>2069902</v>
      </c>
      <c r="B333" s="197" t="s">
        <v>282</v>
      </c>
      <c r="C333" s="198"/>
      <c r="D333" s="198"/>
      <c r="E333" s="198"/>
      <c r="F333" s="198"/>
      <c r="G333" s="198"/>
      <c r="H333" s="198"/>
      <c r="I333" s="198"/>
    </row>
    <row r="334" ht="27" customHeight="true" spans="1:9">
      <c r="A334" s="195">
        <v>2069903</v>
      </c>
      <c r="B334" s="197" t="s">
        <v>283</v>
      </c>
      <c r="C334" s="198"/>
      <c r="D334" s="198"/>
      <c r="E334" s="198"/>
      <c r="F334" s="198"/>
      <c r="G334" s="198"/>
      <c r="H334" s="198"/>
      <c r="I334" s="198"/>
    </row>
    <row r="335" ht="27" customHeight="true" spans="1:9">
      <c r="A335" s="195">
        <v>2069999</v>
      </c>
      <c r="B335" s="197" t="s">
        <v>284</v>
      </c>
      <c r="C335" s="198">
        <v>3</v>
      </c>
      <c r="D335" s="198"/>
      <c r="E335" s="198"/>
      <c r="F335" s="198">
        <v>3</v>
      </c>
      <c r="G335" s="198"/>
      <c r="H335" s="198"/>
      <c r="I335" s="198"/>
    </row>
    <row r="336" ht="27" customHeight="true" spans="1:9">
      <c r="A336" s="195">
        <v>207</v>
      </c>
      <c r="B336" s="197" t="s">
        <v>285</v>
      </c>
      <c r="C336" s="198">
        <v>6042</v>
      </c>
      <c r="D336" s="198">
        <v>3089</v>
      </c>
      <c r="E336" s="198">
        <v>75</v>
      </c>
      <c r="F336" s="198">
        <v>1136</v>
      </c>
      <c r="G336" s="198"/>
      <c r="H336" s="198">
        <v>1742</v>
      </c>
      <c r="I336" s="198"/>
    </row>
    <row r="337" ht="27" customHeight="true" spans="1:9">
      <c r="A337" s="195">
        <v>20701</v>
      </c>
      <c r="B337" s="197" t="s">
        <v>286</v>
      </c>
      <c r="C337" s="198">
        <v>706</v>
      </c>
      <c r="D337" s="198">
        <v>612</v>
      </c>
      <c r="E337" s="198">
        <v>53</v>
      </c>
      <c r="F337" s="198">
        <v>41</v>
      </c>
      <c r="G337" s="198"/>
      <c r="H337" s="198"/>
      <c r="I337" s="198"/>
    </row>
    <row r="338" ht="27" customHeight="true" spans="1:9">
      <c r="A338" s="195">
        <v>2070101</v>
      </c>
      <c r="B338" s="197" t="s">
        <v>66</v>
      </c>
      <c r="C338" s="198">
        <v>58</v>
      </c>
      <c r="D338" s="198">
        <v>58</v>
      </c>
      <c r="E338" s="198"/>
      <c r="F338" s="198"/>
      <c r="G338" s="198"/>
      <c r="H338" s="198"/>
      <c r="I338" s="198"/>
    </row>
    <row r="339" ht="27" customHeight="true" spans="1:9">
      <c r="A339" s="195">
        <v>2070102</v>
      </c>
      <c r="B339" s="197" t="s">
        <v>67</v>
      </c>
      <c r="C339" s="198">
        <v>1</v>
      </c>
      <c r="D339" s="198">
        <v>1</v>
      </c>
      <c r="E339" s="198"/>
      <c r="F339" s="198"/>
      <c r="G339" s="198"/>
      <c r="H339" s="198"/>
      <c r="I339" s="198"/>
    </row>
    <row r="340" ht="27" customHeight="true" spans="1:9">
      <c r="A340" s="195">
        <v>2070103</v>
      </c>
      <c r="B340" s="197" t="s">
        <v>68</v>
      </c>
      <c r="C340" s="198"/>
      <c r="D340" s="198"/>
      <c r="E340" s="198"/>
      <c r="F340" s="198"/>
      <c r="G340" s="198"/>
      <c r="H340" s="198"/>
      <c r="I340" s="198"/>
    </row>
    <row r="341" ht="27" customHeight="true" spans="1:9">
      <c r="A341" s="195">
        <v>2070104</v>
      </c>
      <c r="B341" s="197" t="s">
        <v>287</v>
      </c>
      <c r="C341" s="198">
        <v>58</v>
      </c>
      <c r="D341" s="198">
        <v>58</v>
      </c>
      <c r="E341" s="198"/>
      <c r="F341" s="198"/>
      <c r="G341" s="198"/>
      <c r="H341" s="198"/>
      <c r="I341" s="198"/>
    </row>
    <row r="342" ht="27" customHeight="true" spans="1:9">
      <c r="A342" s="195">
        <v>2070105</v>
      </c>
      <c r="B342" s="197" t="s">
        <v>288</v>
      </c>
      <c r="C342" s="198"/>
      <c r="D342" s="198"/>
      <c r="E342" s="198"/>
      <c r="F342" s="198"/>
      <c r="G342" s="198"/>
      <c r="H342" s="198"/>
      <c r="I342" s="198"/>
    </row>
    <row r="343" ht="27" customHeight="true" spans="1:9">
      <c r="A343" s="195">
        <v>2070106</v>
      </c>
      <c r="B343" s="197" t="s">
        <v>289</v>
      </c>
      <c r="C343" s="198"/>
      <c r="D343" s="198"/>
      <c r="E343" s="198"/>
      <c r="F343" s="198"/>
      <c r="G343" s="198"/>
      <c r="H343" s="198"/>
      <c r="I343" s="198"/>
    </row>
    <row r="344" ht="27" customHeight="true" spans="1:9">
      <c r="A344" s="195">
        <v>2070107</v>
      </c>
      <c r="B344" s="197" t="s">
        <v>290</v>
      </c>
      <c r="C344" s="198">
        <v>265</v>
      </c>
      <c r="D344" s="198">
        <v>265</v>
      </c>
      <c r="E344" s="198"/>
      <c r="F344" s="198"/>
      <c r="G344" s="198"/>
      <c r="H344" s="198"/>
      <c r="I344" s="198"/>
    </row>
    <row r="345" ht="27" customHeight="true" spans="1:9">
      <c r="A345" s="195">
        <v>2070108</v>
      </c>
      <c r="B345" s="197" t="s">
        <v>291</v>
      </c>
      <c r="C345" s="198"/>
      <c r="D345" s="198"/>
      <c r="E345" s="198"/>
      <c r="F345" s="198"/>
      <c r="G345" s="198"/>
      <c r="H345" s="198"/>
      <c r="I345" s="198"/>
    </row>
    <row r="346" ht="27" customHeight="true" spans="1:9">
      <c r="A346" s="195">
        <v>2070109</v>
      </c>
      <c r="B346" s="197" t="s">
        <v>292</v>
      </c>
      <c r="C346" s="198">
        <v>115</v>
      </c>
      <c r="D346" s="198">
        <v>115</v>
      </c>
      <c r="E346" s="198"/>
      <c r="F346" s="198"/>
      <c r="G346" s="198"/>
      <c r="H346" s="198"/>
      <c r="I346" s="198"/>
    </row>
    <row r="347" ht="27" customHeight="true" spans="1:9">
      <c r="A347" s="195">
        <v>2070110</v>
      </c>
      <c r="B347" s="197" t="s">
        <v>293</v>
      </c>
      <c r="C347" s="198"/>
      <c r="D347" s="198"/>
      <c r="E347" s="198"/>
      <c r="F347" s="198"/>
      <c r="G347" s="198"/>
      <c r="H347" s="198"/>
      <c r="I347" s="198"/>
    </row>
    <row r="348" ht="27" customHeight="true" spans="1:9">
      <c r="A348" s="195">
        <v>2070111</v>
      </c>
      <c r="B348" s="197" t="s">
        <v>294</v>
      </c>
      <c r="C348" s="198">
        <v>84</v>
      </c>
      <c r="D348" s="198">
        <v>74</v>
      </c>
      <c r="E348" s="198"/>
      <c r="F348" s="198">
        <v>10</v>
      </c>
      <c r="G348" s="198"/>
      <c r="H348" s="198"/>
      <c r="I348" s="198"/>
    </row>
    <row r="349" ht="27" customHeight="true" spans="1:9">
      <c r="A349" s="195">
        <v>2070112</v>
      </c>
      <c r="B349" s="197" t="s">
        <v>295</v>
      </c>
      <c r="C349" s="198"/>
      <c r="D349" s="198"/>
      <c r="E349" s="198"/>
      <c r="F349" s="198"/>
      <c r="G349" s="198"/>
      <c r="H349" s="198"/>
      <c r="I349" s="198"/>
    </row>
    <row r="350" ht="27" customHeight="true" spans="1:9">
      <c r="A350" s="195">
        <v>2070113</v>
      </c>
      <c r="B350" s="197" t="s">
        <v>296</v>
      </c>
      <c r="C350" s="198"/>
      <c r="D350" s="198"/>
      <c r="E350" s="198"/>
      <c r="F350" s="198"/>
      <c r="G350" s="198"/>
      <c r="H350" s="198"/>
      <c r="I350" s="198"/>
    </row>
    <row r="351" ht="27" customHeight="true" spans="1:9">
      <c r="A351" s="195">
        <v>2070114</v>
      </c>
      <c r="B351" s="197" t="s">
        <v>297</v>
      </c>
      <c r="C351" s="198"/>
      <c r="D351" s="198"/>
      <c r="E351" s="198"/>
      <c r="F351" s="198"/>
      <c r="G351" s="198"/>
      <c r="H351" s="198"/>
      <c r="I351" s="198"/>
    </row>
    <row r="352" ht="27" customHeight="true" spans="1:9">
      <c r="A352" s="195">
        <v>2070199</v>
      </c>
      <c r="B352" s="197" t="s">
        <v>298</v>
      </c>
      <c r="C352" s="198">
        <v>125</v>
      </c>
      <c r="D352" s="198">
        <v>41</v>
      </c>
      <c r="E352" s="198">
        <v>53</v>
      </c>
      <c r="F352" s="198">
        <v>31</v>
      </c>
      <c r="G352" s="198"/>
      <c r="H352" s="198"/>
      <c r="I352" s="198"/>
    </row>
    <row r="353" ht="27" customHeight="true" spans="1:9">
      <c r="A353" s="195">
        <v>20702</v>
      </c>
      <c r="B353" s="197" t="s">
        <v>299</v>
      </c>
      <c r="C353" s="198">
        <v>3840</v>
      </c>
      <c r="D353" s="198">
        <v>1244</v>
      </c>
      <c r="E353" s="198">
        <v>22</v>
      </c>
      <c r="F353" s="198">
        <v>832</v>
      </c>
      <c r="G353" s="198"/>
      <c r="H353" s="198">
        <v>1742</v>
      </c>
      <c r="I353" s="198"/>
    </row>
    <row r="354" ht="27" customHeight="true" spans="1:9">
      <c r="A354" s="195">
        <v>2070201</v>
      </c>
      <c r="B354" s="197" t="s">
        <v>66</v>
      </c>
      <c r="C354" s="198"/>
      <c r="D354" s="198"/>
      <c r="E354" s="198"/>
      <c r="F354" s="198"/>
      <c r="G354" s="198"/>
      <c r="H354" s="198"/>
      <c r="I354" s="198"/>
    </row>
    <row r="355" ht="27" customHeight="true" spans="1:9">
      <c r="A355" s="195">
        <v>2070202</v>
      </c>
      <c r="B355" s="197" t="s">
        <v>67</v>
      </c>
      <c r="C355" s="198"/>
      <c r="D355" s="198"/>
      <c r="E355" s="198"/>
      <c r="F355" s="198"/>
      <c r="G355" s="198"/>
      <c r="H355" s="198"/>
      <c r="I355" s="198"/>
    </row>
    <row r="356" ht="27" customHeight="true" spans="1:9">
      <c r="A356" s="195">
        <v>2070203</v>
      </c>
      <c r="B356" s="197" t="s">
        <v>68</v>
      </c>
      <c r="C356" s="198"/>
      <c r="D356" s="198"/>
      <c r="E356" s="198"/>
      <c r="F356" s="198"/>
      <c r="G356" s="198"/>
      <c r="H356" s="198"/>
      <c r="I356" s="198"/>
    </row>
    <row r="357" ht="27" customHeight="true" spans="1:9">
      <c r="A357" s="195">
        <v>2070204</v>
      </c>
      <c r="B357" s="197" t="s">
        <v>300</v>
      </c>
      <c r="C357" s="198">
        <v>3664</v>
      </c>
      <c r="D357" s="198">
        <v>1091</v>
      </c>
      <c r="E357" s="198">
        <v>22</v>
      </c>
      <c r="F357" s="198">
        <v>809</v>
      </c>
      <c r="G357" s="198"/>
      <c r="H357" s="198">
        <v>1742</v>
      </c>
      <c r="I357" s="198"/>
    </row>
    <row r="358" ht="27" customHeight="true" spans="1:9">
      <c r="A358" s="195">
        <v>2070205</v>
      </c>
      <c r="B358" s="197" t="s">
        <v>301</v>
      </c>
      <c r="C358" s="198">
        <v>176</v>
      </c>
      <c r="D358" s="198">
        <v>153</v>
      </c>
      <c r="E358" s="198"/>
      <c r="F358" s="198">
        <v>23</v>
      </c>
      <c r="G358" s="198"/>
      <c r="H358" s="198"/>
      <c r="I358" s="198"/>
    </row>
    <row r="359" ht="27" customHeight="true" spans="1:9">
      <c r="A359" s="195">
        <v>2070206</v>
      </c>
      <c r="B359" s="197" t="s">
        <v>302</v>
      </c>
      <c r="C359" s="198"/>
      <c r="D359" s="198"/>
      <c r="E359" s="198"/>
      <c r="F359" s="198"/>
      <c r="G359" s="198"/>
      <c r="H359" s="198"/>
      <c r="I359" s="198"/>
    </row>
    <row r="360" ht="27" customHeight="true" spans="1:9">
      <c r="A360" s="195">
        <v>2070299</v>
      </c>
      <c r="B360" s="197" t="s">
        <v>303</v>
      </c>
      <c r="C360" s="198"/>
      <c r="D360" s="198"/>
      <c r="E360" s="198"/>
      <c r="F360" s="198"/>
      <c r="G360" s="198"/>
      <c r="H360" s="198"/>
      <c r="I360" s="198"/>
    </row>
    <row r="361" ht="27" customHeight="true" spans="1:9">
      <c r="A361" s="195">
        <v>20703</v>
      </c>
      <c r="B361" s="197" t="s">
        <v>304</v>
      </c>
      <c r="C361" s="198">
        <v>329</v>
      </c>
      <c r="D361" s="198">
        <v>273</v>
      </c>
      <c r="E361" s="198"/>
      <c r="F361" s="198">
        <v>56</v>
      </c>
      <c r="G361" s="198"/>
      <c r="H361" s="198"/>
      <c r="I361" s="198"/>
    </row>
    <row r="362" ht="27" customHeight="true" spans="1:9">
      <c r="A362" s="195">
        <v>2070301</v>
      </c>
      <c r="B362" s="197" t="s">
        <v>66</v>
      </c>
      <c r="C362" s="198"/>
      <c r="D362" s="198"/>
      <c r="E362" s="198"/>
      <c r="F362" s="198"/>
      <c r="G362" s="198"/>
      <c r="H362" s="198"/>
      <c r="I362" s="198"/>
    </row>
    <row r="363" ht="27" customHeight="true" spans="1:9">
      <c r="A363" s="195">
        <v>2070302</v>
      </c>
      <c r="B363" s="197" t="s">
        <v>67</v>
      </c>
      <c r="C363" s="198"/>
      <c r="D363" s="198"/>
      <c r="E363" s="198"/>
      <c r="F363" s="198"/>
      <c r="G363" s="198"/>
      <c r="H363" s="198"/>
      <c r="I363" s="198"/>
    </row>
    <row r="364" ht="27" customHeight="true" spans="1:9">
      <c r="A364" s="195">
        <v>2070303</v>
      </c>
      <c r="B364" s="197" t="s">
        <v>68</v>
      </c>
      <c r="C364" s="198"/>
      <c r="D364" s="198"/>
      <c r="E364" s="198"/>
      <c r="F364" s="198"/>
      <c r="G364" s="198"/>
      <c r="H364" s="198"/>
      <c r="I364" s="198"/>
    </row>
    <row r="365" ht="27" customHeight="true" spans="1:9">
      <c r="A365" s="195">
        <v>2070304</v>
      </c>
      <c r="B365" s="197" t="s">
        <v>305</v>
      </c>
      <c r="C365" s="198"/>
      <c r="D365" s="198"/>
      <c r="E365" s="198"/>
      <c r="F365" s="198"/>
      <c r="G365" s="198"/>
      <c r="H365" s="198"/>
      <c r="I365" s="198"/>
    </row>
    <row r="366" ht="27" customHeight="true" spans="1:9">
      <c r="A366" s="195">
        <v>2070305</v>
      </c>
      <c r="B366" s="197" t="s">
        <v>306</v>
      </c>
      <c r="C366" s="198"/>
      <c r="D366" s="198"/>
      <c r="E366" s="198"/>
      <c r="F366" s="198"/>
      <c r="G366" s="198"/>
      <c r="H366" s="198"/>
      <c r="I366" s="198"/>
    </row>
    <row r="367" ht="27" customHeight="true" spans="1:9">
      <c r="A367" s="195">
        <v>2070306</v>
      </c>
      <c r="B367" s="197" t="s">
        <v>307</v>
      </c>
      <c r="C367" s="198"/>
      <c r="D367" s="198"/>
      <c r="E367" s="198"/>
      <c r="F367" s="198"/>
      <c r="G367" s="198"/>
      <c r="H367" s="198"/>
      <c r="I367" s="198"/>
    </row>
    <row r="368" ht="27" customHeight="true" spans="1:9">
      <c r="A368" s="195">
        <v>2070307</v>
      </c>
      <c r="B368" s="197" t="s">
        <v>308</v>
      </c>
      <c r="C368" s="198">
        <v>56</v>
      </c>
      <c r="D368" s="198"/>
      <c r="E368" s="198"/>
      <c r="F368" s="198">
        <v>56</v>
      </c>
      <c r="G368" s="198"/>
      <c r="H368" s="198"/>
      <c r="I368" s="198"/>
    </row>
    <row r="369" ht="27" customHeight="true" spans="1:9">
      <c r="A369" s="195">
        <v>2070308</v>
      </c>
      <c r="B369" s="197" t="s">
        <v>309</v>
      </c>
      <c r="C369" s="198"/>
      <c r="D369" s="198"/>
      <c r="E369" s="198"/>
      <c r="F369" s="198"/>
      <c r="G369" s="198"/>
      <c r="H369" s="198"/>
      <c r="I369" s="198"/>
    </row>
    <row r="370" ht="27" customHeight="true" spans="1:9">
      <c r="A370" s="195">
        <v>2070309</v>
      </c>
      <c r="B370" s="197" t="s">
        <v>310</v>
      </c>
      <c r="C370" s="198"/>
      <c r="D370" s="198"/>
      <c r="E370" s="198"/>
      <c r="F370" s="198"/>
      <c r="G370" s="198"/>
      <c r="H370" s="198"/>
      <c r="I370" s="198"/>
    </row>
    <row r="371" ht="27" customHeight="true" spans="1:9">
      <c r="A371" s="195">
        <v>2070399</v>
      </c>
      <c r="B371" s="197" t="s">
        <v>311</v>
      </c>
      <c r="C371" s="198">
        <v>273</v>
      </c>
      <c r="D371" s="198">
        <v>273</v>
      </c>
      <c r="E371" s="198"/>
      <c r="F371" s="198"/>
      <c r="G371" s="198"/>
      <c r="H371" s="198"/>
      <c r="I371" s="198"/>
    </row>
    <row r="372" ht="27" customHeight="true" spans="1:9">
      <c r="A372" s="195">
        <v>20706</v>
      </c>
      <c r="B372" s="197" t="s">
        <v>312</v>
      </c>
      <c r="C372" s="198">
        <v>26</v>
      </c>
      <c r="D372" s="198">
        <v>26</v>
      </c>
      <c r="E372" s="198"/>
      <c r="F372" s="198"/>
      <c r="G372" s="198"/>
      <c r="H372" s="198"/>
      <c r="I372" s="198"/>
    </row>
    <row r="373" ht="27" customHeight="true" spans="1:9">
      <c r="A373" s="195">
        <v>2070601</v>
      </c>
      <c r="B373" s="197" t="s">
        <v>66</v>
      </c>
      <c r="C373" s="198"/>
      <c r="D373" s="198"/>
      <c r="E373" s="198"/>
      <c r="F373" s="198"/>
      <c r="G373" s="198"/>
      <c r="H373" s="198"/>
      <c r="I373" s="198"/>
    </row>
    <row r="374" ht="27" customHeight="true" spans="1:9">
      <c r="A374" s="195">
        <v>2070602</v>
      </c>
      <c r="B374" s="197" t="s">
        <v>67</v>
      </c>
      <c r="C374" s="198"/>
      <c r="D374" s="198"/>
      <c r="E374" s="198"/>
      <c r="F374" s="198"/>
      <c r="G374" s="198"/>
      <c r="H374" s="198"/>
      <c r="I374" s="198"/>
    </row>
    <row r="375" ht="27" customHeight="true" spans="1:9">
      <c r="A375" s="195">
        <v>2070603</v>
      </c>
      <c r="B375" s="197" t="s">
        <v>68</v>
      </c>
      <c r="C375" s="198"/>
      <c r="D375" s="198"/>
      <c r="E375" s="198"/>
      <c r="F375" s="198"/>
      <c r="G375" s="198"/>
      <c r="H375" s="198"/>
      <c r="I375" s="198"/>
    </row>
    <row r="376" ht="27" customHeight="true" spans="1:9">
      <c r="A376" s="195">
        <v>2070604</v>
      </c>
      <c r="B376" s="197" t="s">
        <v>313</v>
      </c>
      <c r="C376" s="198"/>
      <c r="D376" s="198"/>
      <c r="E376" s="198"/>
      <c r="F376" s="198"/>
      <c r="G376" s="198"/>
      <c r="H376" s="198"/>
      <c r="I376" s="198"/>
    </row>
    <row r="377" ht="27" customHeight="true" spans="1:9">
      <c r="A377" s="195">
        <v>2070605</v>
      </c>
      <c r="B377" s="197" t="s">
        <v>314</v>
      </c>
      <c r="C377" s="198"/>
      <c r="D377" s="198"/>
      <c r="E377" s="198"/>
      <c r="F377" s="198"/>
      <c r="G377" s="198"/>
      <c r="H377" s="198"/>
      <c r="I377" s="198"/>
    </row>
    <row r="378" ht="27" customHeight="true" spans="1:9">
      <c r="A378" s="195">
        <v>2070606</v>
      </c>
      <c r="B378" s="197" t="s">
        <v>315</v>
      </c>
      <c r="C378" s="198"/>
      <c r="D378" s="198"/>
      <c r="E378" s="198"/>
      <c r="F378" s="198"/>
      <c r="G378" s="198"/>
      <c r="H378" s="198"/>
      <c r="I378" s="198"/>
    </row>
    <row r="379" ht="27" customHeight="true" spans="1:9">
      <c r="A379" s="195">
        <v>2070607</v>
      </c>
      <c r="B379" s="197" t="s">
        <v>316</v>
      </c>
      <c r="C379" s="198"/>
      <c r="D379" s="198"/>
      <c r="E379" s="198"/>
      <c r="F379" s="198"/>
      <c r="G379" s="198"/>
      <c r="H379" s="198"/>
      <c r="I379" s="198"/>
    </row>
    <row r="380" ht="27" customHeight="true" spans="1:9">
      <c r="A380" s="195">
        <v>2070699</v>
      </c>
      <c r="B380" s="197" t="s">
        <v>317</v>
      </c>
      <c r="C380" s="198">
        <v>26</v>
      </c>
      <c r="D380" s="198">
        <v>26</v>
      </c>
      <c r="E380" s="198"/>
      <c r="F380" s="198"/>
      <c r="G380" s="198"/>
      <c r="H380" s="198"/>
      <c r="I380" s="198"/>
    </row>
    <row r="381" ht="27" customHeight="true" spans="1:9">
      <c r="A381" s="195">
        <v>20708</v>
      </c>
      <c r="B381" s="197" t="s">
        <v>318</v>
      </c>
      <c r="C381" s="198">
        <v>618</v>
      </c>
      <c r="D381" s="198">
        <v>602</v>
      </c>
      <c r="E381" s="198"/>
      <c r="F381" s="198">
        <v>16</v>
      </c>
      <c r="G381" s="198"/>
      <c r="H381" s="198"/>
      <c r="I381" s="198"/>
    </row>
    <row r="382" ht="27" customHeight="true" spans="1:9">
      <c r="A382" s="195">
        <v>2070801</v>
      </c>
      <c r="B382" s="197" t="s">
        <v>66</v>
      </c>
      <c r="C382" s="198">
        <v>29</v>
      </c>
      <c r="D382" s="198">
        <v>29</v>
      </c>
      <c r="E382" s="198"/>
      <c r="F382" s="198"/>
      <c r="G382" s="198"/>
      <c r="H382" s="198"/>
      <c r="I382" s="198"/>
    </row>
    <row r="383" ht="27" customHeight="true" spans="1:9">
      <c r="A383" s="195">
        <v>2070802</v>
      </c>
      <c r="B383" s="197" t="s">
        <v>67</v>
      </c>
      <c r="C383" s="198"/>
      <c r="D383" s="198"/>
      <c r="E383" s="198"/>
      <c r="F383" s="198"/>
      <c r="G383" s="198"/>
      <c r="H383" s="198"/>
      <c r="I383" s="198"/>
    </row>
    <row r="384" ht="27" customHeight="true" spans="1:9">
      <c r="A384" s="195">
        <v>2070803</v>
      </c>
      <c r="B384" s="197" t="s">
        <v>68</v>
      </c>
      <c r="C384" s="198"/>
      <c r="D384" s="198"/>
      <c r="E384" s="198"/>
      <c r="F384" s="198"/>
      <c r="G384" s="198"/>
      <c r="H384" s="198"/>
      <c r="I384" s="198"/>
    </row>
    <row r="385" ht="27" customHeight="true" spans="1:9">
      <c r="A385" s="195">
        <v>2070806</v>
      </c>
      <c r="B385" s="197" t="s">
        <v>319</v>
      </c>
      <c r="C385" s="198"/>
      <c r="D385" s="198"/>
      <c r="E385" s="198"/>
      <c r="F385" s="198"/>
      <c r="G385" s="198"/>
      <c r="H385" s="198"/>
      <c r="I385" s="198"/>
    </row>
    <row r="386" ht="27" customHeight="true" spans="1:9">
      <c r="A386" s="195">
        <v>2070807</v>
      </c>
      <c r="B386" s="197" t="s">
        <v>320</v>
      </c>
      <c r="C386" s="198"/>
      <c r="D386" s="198"/>
      <c r="E386" s="198"/>
      <c r="F386" s="198"/>
      <c r="G386" s="198"/>
      <c r="H386" s="198"/>
      <c r="I386" s="198"/>
    </row>
    <row r="387" ht="27" customHeight="true" spans="1:9">
      <c r="A387" s="195">
        <v>2070808</v>
      </c>
      <c r="B387" s="197" t="s">
        <v>321</v>
      </c>
      <c r="C387" s="198">
        <v>539</v>
      </c>
      <c r="D387" s="198">
        <v>539</v>
      </c>
      <c r="E387" s="198"/>
      <c r="F387" s="198"/>
      <c r="G387" s="198"/>
      <c r="H387" s="198"/>
      <c r="I387" s="198"/>
    </row>
    <row r="388" ht="27" customHeight="true" spans="1:9">
      <c r="A388" s="195">
        <v>2070899</v>
      </c>
      <c r="B388" s="197" t="s">
        <v>322</v>
      </c>
      <c r="C388" s="198">
        <v>50</v>
      </c>
      <c r="D388" s="198">
        <v>34</v>
      </c>
      <c r="E388" s="198"/>
      <c r="F388" s="198">
        <v>16</v>
      </c>
      <c r="G388" s="198"/>
      <c r="H388" s="198"/>
      <c r="I388" s="198"/>
    </row>
    <row r="389" ht="27" customHeight="true" spans="1:9">
      <c r="A389" s="195">
        <v>20799</v>
      </c>
      <c r="B389" s="197" t="s">
        <v>323</v>
      </c>
      <c r="C389" s="198">
        <v>523</v>
      </c>
      <c r="D389" s="198">
        <v>332</v>
      </c>
      <c r="E389" s="198"/>
      <c r="F389" s="198">
        <v>191</v>
      </c>
      <c r="G389" s="198"/>
      <c r="H389" s="198"/>
      <c r="I389" s="198"/>
    </row>
    <row r="390" ht="27" customHeight="true" spans="1:9">
      <c r="A390" s="195">
        <v>2079902</v>
      </c>
      <c r="B390" s="197" t="s">
        <v>324</v>
      </c>
      <c r="C390" s="198"/>
      <c r="D390" s="198"/>
      <c r="E390" s="198"/>
      <c r="F390" s="198"/>
      <c r="G390" s="198"/>
      <c r="H390" s="198"/>
      <c r="I390" s="198"/>
    </row>
    <row r="391" ht="27" customHeight="true" spans="1:9">
      <c r="A391" s="195">
        <v>2079903</v>
      </c>
      <c r="B391" s="197" t="s">
        <v>325</v>
      </c>
      <c r="C391" s="198"/>
      <c r="D391" s="198"/>
      <c r="E391" s="198"/>
      <c r="F391" s="198"/>
      <c r="G391" s="198"/>
      <c r="H391" s="198"/>
      <c r="I391" s="198"/>
    </row>
    <row r="392" ht="27" customHeight="true" spans="1:9">
      <c r="A392" s="195">
        <v>2079999</v>
      </c>
      <c r="B392" s="197" t="s">
        <v>326</v>
      </c>
      <c r="C392" s="198">
        <v>523</v>
      </c>
      <c r="D392" s="198">
        <v>332</v>
      </c>
      <c r="E392" s="198"/>
      <c r="F392" s="198">
        <v>191</v>
      </c>
      <c r="G392" s="198"/>
      <c r="H392" s="198"/>
      <c r="I392" s="198"/>
    </row>
    <row r="393" ht="27" customHeight="true" spans="1:9">
      <c r="A393" s="195">
        <v>208</v>
      </c>
      <c r="B393" s="197" t="s">
        <v>327</v>
      </c>
      <c r="C393" s="198">
        <v>39432</v>
      </c>
      <c r="D393" s="198">
        <v>38500</v>
      </c>
      <c r="E393" s="198">
        <v>18</v>
      </c>
      <c r="F393" s="198">
        <v>914</v>
      </c>
      <c r="G393" s="198"/>
      <c r="H393" s="198"/>
      <c r="I393" s="198"/>
    </row>
    <row r="394" ht="27" customHeight="true" spans="1:9">
      <c r="A394" s="195">
        <v>20801</v>
      </c>
      <c r="B394" s="197" t="s">
        <v>328</v>
      </c>
      <c r="C394" s="198">
        <v>1360</v>
      </c>
      <c r="D394" s="198">
        <v>1323</v>
      </c>
      <c r="E394" s="198"/>
      <c r="F394" s="198">
        <v>37</v>
      </c>
      <c r="G394" s="198"/>
      <c r="H394" s="198"/>
      <c r="I394" s="198"/>
    </row>
    <row r="395" ht="27" customHeight="true" spans="1:9">
      <c r="A395" s="195">
        <v>2080101</v>
      </c>
      <c r="B395" s="197" t="s">
        <v>66</v>
      </c>
      <c r="C395" s="198">
        <v>247</v>
      </c>
      <c r="D395" s="198">
        <v>247</v>
      </c>
      <c r="E395" s="198"/>
      <c r="F395" s="198"/>
      <c r="G395" s="198"/>
      <c r="H395" s="198"/>
      <c r="I395" s="198"/>
    </row>
    <row r="396" ht="27" customHeight="true" spans="1:9">
      <c r="A396" s="195">
        <v>2080102</v>
      </c>
      <c r="B396" s="197" t="s">
        <v>67</v>
      </c>
      <c r="C396" s="198">
        <v>649</v>
      </c>
      <c r="D396" s="198">
        <v>649</v>
      </c>
      <c r="E396" s="198"/>
      <c r="F396" s="198"/>
      <c r="G396" s="198"/>
      <c r="H396" s="198"/>
      <c r="I396" s="198"/>
    </row>
    <row r="397" ht="27" customHeight="true" spans="1:9">
      <c r="A397" s="195">
        <v>2080103</v>
      </c>
      <c r="B397" s="197" t="s">
        <v>68</v>
      </c>
      <c r="C397" s="198"/>
      <c r="D397" s="198"/>
      <c r="E397" s="198"/>
      <c r="F397" s="198"/>
      <c r="G397" s="198"/>
      <c r="H397" s="198"/>
      <c r="I397" s="198"/>
    </row>
    <row r="398" ht="27" customHeight="true" spans="1:9">
      <c r="A398" s="195">
        <v>2080104</v>
      </c>
      <c r="B398" s="197" t="s">
        <v>329</v>
      </c>
      <c r="C398" s="198"/>
      <c r="D398" s="198"/>
      <c r="E398" s="198"/>
      <c r="F398" s="198"/>
      <c r="G398" s="198"/>
      <c r="H398" s="198"/>
      <c r="I398" s="198"/>
    </row>
    <row r="399" ht="27" customHeight="true" spans="1:9">
      <c r="A399" s="195">
        <v>2080105</v>
      </c>
      <c r="B399" s="197" t="s">
        <v>330</v>
      </c>
      <c r="C399" s="198"/>
      <c r="D399" s="198"/>
      <c r="E399" s="198"/>
      <c r="F399" s="198"/>
      <c r="G399" s="198"/>
      <c r="H399" s="198"/>
      <c r="I399" s="198"/>
    </row>
    <row r="400" ht="27" customHeight="true" spans="1:9">
      <c r="A400" s="195">
        <v>2080106</v>
      </c>
      <c r="B400" s="197" t="s">
        <v>331</v>
      </c>
      <c r="C400" s="198"/>
      <c r="D400" s="198"/>
      <c r="E400" s="198"/>
      <c r="F400" s="198"/>
      <c r="G400" s="198"/>
      <c r="H400" s="198"/>
      <c r="I400" s="198"/>
    </row>
    <row r="401" ht="27" customHeight="true" spans="1:9">
      <c r="A401" s="195">
        <v>2080107</v>
      </c>
      <c r="B401" s="197" t="s">
        <v>332</v>
      </c>
      <c r="C401" s="198"/>
      <c r="D401" s="198"/>
      <c r="E401" s="198"/>
      <c r="F401" s="198"/>
      <c r="G401" s="198"/>
      <c r="H401" s="198"/>
      <c r="I401" s="198"/>
    </row>
    <row r="402" ht="27" customHeight="true" spans="1:9">
      <c r="A402" s="195">
        <v>2080108</v>
      </c>
      <c r="B402" s="197" t="s">
        <v>107</v>
      </c>
      <c r="C402" s="198"/>
      <c r="D402" s="198"/>
      <c r="E402" s="198"/>
      <c r="F402" s="198"/>
      <c r="G402" s="198"/>
      <c r="H402" s="198"/>
      <c r="I402" s="198"/>
    </row>
    <row r="403" ht="27" customHeight="true" spans="1:9">
      <c r="A403" s="195">
        <v>2080109</v>
      </c>
      <c r="B403" s="197" t="s">
        <v>333</v>
      </c>
      <c r="C403" s="198">
        <v>427</v>
      </c>
      <c r="D403" s="198">
        <v>427</v>
      </c>
      <c r="E403" s="198"/>
      <c r="F403" s="198"/>
      <c r="G403" s="198"/>
      <c r="H403" s="198"/>
      <c r="I403" s="198"/>
    </row>
    <row r="404" ht="27" customHeight="true" spans="1:9">
      <c r="A404" s="195">
        <v>2080110</v>
      </c>
      <c r="B404" s="197" t="s">
        <v>334</v>
      </c>
      <c r="C404" s="198"/>
      <c r="D404" s="198"/>
      <c r="E404" s="198"/>
      <c r="F404" s="198"/>
      <c r="G404" s="198"/>
      <c r="H404" s="198"/>
      <c r="I404" s="198"/>
    </row>
    <row r="405" ht="27" customHeight="true" spans="1:9">
      <c r="A405" s="195">
        <v>2080111</v>
      </c>
      <c r="B405" s="197" t="s">
        <v>335</v>
      </c>
      <c r="C405" s="198"/>
      <c r="D405" s="198"/>
      <c r="E405" s="198"/>
      <c r="F405" s="198"/>
      <c r="G405" s="198"/>
      <c r="H405" s="198"/>
      <c r="I405" s="198"/>
    </row>
    <row r="406" ht="27" customHeight="true" spans="1:9">
      <c r="A406" s="195">
        <v>2080112</v>
      </c>
      <c r="B406" s="197" t="s">
        <v>336</v>
      </c>
      <c r="C406" s="198"/>
      <c r="D406" s="198"/>
      <c r="E406" s="198"/>
      <c r="F406" s="198"/>
      <c r="G406" s="198"/>
      <c r="H406" s="198"/>
      <c r="I406" s="198"/>
    </row>
    <row r="407" ht="27" customHeight="true" spans="1:9">
      <c r="A407" s="195">
        <v>2080113</v>
      </c>
      <c r="B407" s="197" t="s">
        <v>337</v>
      </c>
      <c r="C407" s="198"/>
      <c r="D407" s="198"/>
      <c r="E407" s="198"/>
      <c r="F407" s="198"/>
      <c r="G407" s="198"/>
      <c r="H407" s="198"/>
      <c r="I407" s="198"/>
    </row>
    <row r="408" ht="27" customHeight="true" spans="1:9">
      <c r="A408" s="204">
        <v>2080114</v>
      </c>
      <c r="B408" s="197" t="s">
        <v>338</v>
      </c>
      <c r="C408" s="198"/>
      <c r="D408" s="198"/>
      <c r="E408" s="198"/>
      <c r="F408" s="198"/>
      <c r="G408" s="198"/>
      <c r="H408" s="198"/>
      <c r="I408" s="198"/>
    </row>
    <row r="409" ht="27" customHeight="true" spans="1:9">
      <c r="A409" s="195">
        <v>2080115</v>
      </c>
      <c r="B409" s="197" t="s">
        <v>339</v>
      </c>
      <c r="C409" s="198"/>
      <c r="D409" s="198"/>
      <c r="E409" s="198"/>
      <c r="F409" s="198"/>
      <c r="G409" s="198"/>
      <c r="H409" s="198"/>
      <c r="I409" s="198"/>
    </row>
    <row r="410" ht="27" customHeight="true" spans="1:9">
      <c r="A410" s="195">
        <v>2080116</v>
      </c>
      <c r="B410" s="197" t="s">
        <v>340</v>
      </c>
      <c r="C410" s="198"/>
      <c r="D410" s="198"/>
      <c r="E410" s="198"/>
      <c r="F410" s="198"/>
      <c r="G410" s="198"/>
      <c r="H410" s="198"/>
      <c r="I410" s="198"/>
    </row>
    <row r="411" ht="27" customHeight="true" spans="1:9">
      <c r="A411" s="195">
        <v>2080150</v>
      </c>
      <c r="B411" s="197" t="s">
        <v>75</v>
      </c>
      <c r="C411" s="198"/>
      <c r="D411" s="198"/>
      <c r="E411" s="198"/>
      <c r="F411" s="198"/>
      <c r="G411" s="198"/>
      <c r="H411" s="198"/>
      <c r="I411" s="198"/>
    </row>
    <row r="412" ht="27" customHeight="true" spans="1:9">
      <c r="A412" s="195">
        <v>2080199</v>
      </c>
      <c r="B412" s="197" t="s">
        <v>341</v>
      </c>
      <c r="C412" s="198">
        <v>37</v>
      </c>
      <c r="D412" s="198"/>
      <c r="E412" s="198"/>
      <c r="F412" s="198">
        <v>37</v>
      </c>
      <c r="G412" s="198"/>
      <c r="H412" s="198"/>
      <c r="I412" s="198"/>
    </row>
    <row r="413" ht="27" customHeight="true" spans="1:9">
      <c r="A413" s="195">
        <v>20802</v>
      </c>
      <c r="B413" s="197" t="s">
        <v>342</v>
      </c>
      <c r="C413" s="198">
        <v>248</v>
      </c>
      <c r="D413" s="198">
        <v>239</v>
      </c>
      <c r="E413" s="198"/>
      <c r="F413" s="198">
        <v>9</v>
      </c>
      <c r="G413" s="198"/>
      <c r="H413" s="198"/>
      <c r="I413" s="198"/>
    </row>
    <row r="414" ht="27" customHeight="true" spans="1:9">
      <c r="A414" s="195">
        <v>2080201</v>
      </c>
      <c r="B414" s="197" t="s">
        <v>66</v>
      </c>
      <c r="C414" s="198">
        <v>97</v>
      </c>
      <c r="D414" s="198">
        <v>97</v>
      </c>
      <c r="E414" s="198"/>
      <c r="F414" s="198"/>
      <c r="G414" s="198"/>
      <c r="H414" s="198"/>
      <c r="I414" s="198"/>
    </row>
    <row r="415" ht="27" customHeight="true" spans="1:9">
      <c r="A415" s="195">
        <v>2080202</v>
      </c>
      <c r="B415" s="197" t="s">
        <v>67</v>
      </c>
      <c r="C415" s="198">
        <v>1</v>
      </c>
      <c r="D415" s="198">
        <v>1</v>
      </c>
      <c r="E415" s="198"/>
      <c r="F415" s="198"/>
      <c r="G415" s="198"/>
      <c r="H415" s="198"/>
      <c r="I415" s="198"/>
    </row>
    <row r="416" ht="27" customHeight="true" spans="1:9">
      <c r="A416" s="195">
        <v>2080203</v>
      </c>
      <c r="B416" s="197" t="s">
        <v>68</v>
      </c>
      <c r="C416" s="198"/>
      <c r="D416" s="198"/>
      <c r="E416" s="198"/>
      <c r="F416" s="198"/>
      <c r="G416" s="198"/>
      <c r="H416" s="198"/>
      <c r="I416" s="198"/>
    </row>
    <row r="417" ht="27" customHeight="true" spans="1:9">
      <c r="A417" s="195">
        <v>2080206</v>
      </c>
      <c r="B417" s="197" t="s">
        <v>343</v>
      </c>
      <c r="C417" s="198"/>
      <c r="D417" s="198"/>
      <c r="E417" s="198"/>
      <c r="F417" s="198"/>
      <c r="G417" s="198"/>
      <c r="H417" s="198"/>
      <c r="I417" s="198"/>
    </row>
    <row r="418" ht="27" customHeight="true" spans="1:9">
      <c r="A418" s="195">
        <v>2080207</v>
      </c>
      <c r="B418" s="197" t="s">
        <v>344</v>
      </c>
      <c r="C418" s="198"/>
      <c r="D418" s="198"/>
      <c r="E418" s="198"/>
      <c r="F418" s="198"/>
      <c r="G418" s="198"/>
      <c r="H418" s="198"/>
      <c r="I418" s="198"/>
    </row>
    <row r="419" ht="27" customHeight="true" spans="1:9">
      <c r="A419" s="195">
        <v>2080208</v>
      </c>
      <c r="B419" s="197" t="s">
        <v>345</v>
      </c>
      <c r="C419" s="198"/>
      <c r="D419" s="198"/>
      <c r="E419" s="198"/>
      <c r="F419" s="198"/>
      <c r="G419" s="198"/>
      <c r="H419" s="198"/>
      <c r="I419" s="198"/>
    </row>
    <row r="420" ht="27" customHeight="true" spans="1:9">
      <c r="A420" s="195">
        <v>2080299</v>
      </c>
      <c r="B420" s="197" t="s">
        <v>346</v>
      </c>
      <c r="C420" s="198">
        <v>150</v>
      </c>
      <c r="D420" s="198">
        <v>141</v>
      </c>
      <c r="E420" s="198"/>
      <c r="F420" s="198">
        <v>9</v>
      </c>
      <c r="G420" s="198"/>
      <c r="H420" s="198"/>
      <c r="I420" s="198"/>
    </row>
    <row r="421" ht="27" customHeight="true" spans="1:9">
      <c r="A421" s="195">
        <v>20804</v>
      </c>
      <c r="B421" s="197" t="s">
        <v>347</v>
      </c>
      <c r="C421" s="198"/>
      <c r="D421" s="198"/>
      <c r="E421" s="198"/>
      <c r="F421" s="198"/>
      <c r="G421" s="198"/>
      <c r="H421" s="198"/>
      <c r="I421" s="198"/>
    </row>
    <row r="422" ht="27" customHeight="true" spans="1:9">
      <c r="A422" s="195">
        <v>2080402</v>
      </c>
      <c r="B422" s="197" t="s">
        <v>348</v>
      </c>
      <c r="C422" s="198"/>
      <c r="D422" s="198"/>
      <c r="E422" s="198"/>
      <c r="F422" s="198"/>
      <c r="G422" s="198"/>
      <c r="H422" s="198"/>
      <c r="I422" s="198"/>
    </row>
    <row r="423" ht="27" customHeight="true" spans="1:9">
      <c r="A423" s="195">
        <v>20805</v>
      </c>
      <c r="B423" s="197" t="s">
        <v>349</v>
      </c>
      <c r="C423" s="198">
        <v>20941</v>
      </c>
      <c r="D423" s="198">
        <v>20941</v>
      </c>
      <c r="E423" s="198"/>
      <c r="F423" s="198"/>
      <c r="G423" s="198"/>
      <c r="H423" s="198"/>
      <c r="I423" s="198"/>
    </row>
    <row r="424" ht="27" customHeight="true" spans="1:9">
      <c r="A424" s="195">
        <v>2080501</v>
      </c>
      <c r="B424" s="197" t="s">
        <v>350</v>
      </c>
      <c r="C424" s="198">
        <v>858</v>
      </c>
      <c r="D424" s="198">
        <v>858</v>
      </c>
      <c r="E424" s="198"/>
      <c r="F424" s="198"/>
      <c r="G424" s="198"/>
      <c r="H424" s="198"/>
      <c r="I424" s="198"/>
    </row>
    <row r="425" ht="27" customHeight="true" spans="1:9">
      <c r="A425" s="195">
        <v>2080502</v>
      </c>
      <c r="B425" s="197" t="s">
        <v>351</v>
      </c>
      <c r="C425" s="198">
        <v>1605</v>
      </c>
      <c r="D425" s="198">
        <v>1605</v>
      </c>
      <c r="E425" s="198"/>
      <c r="F425" s="198"/>
      <c r="G425" s="198"/>
      <c r="H425" s="198"/>
      <c r="I425" s="198"/>
    </row>
    <row r="426" ht="27" customHeight="true" spans="1:9">
      <c r="A426" s="195">
        <v>2080503</v>
      </c>
      <c r="B426" s="197" t="s">
        <v>352</v>
      </c>
      <c r="C426" s="198">
        <v>196</v>
      </c>
      <c r="D426" s="198">
        <v>196</v>
      </c>
      <c r="E426" s="198"/>
      <c r="F426" s="198"/>
      <c r="G426" s="198"/>
      <c r="H426" s="198"/>
      <c r="I426" s="198"/>
    </row>
    <row r="427" ht="27" customHeight="true" spans="1:9">
      <c r="A427" s="195">
        <v>2080505</v>
      </c>
      <c r="B427" s="197" t="s">
        <v>353</v>
      </c>
      <c r="C427" s="198">
        <v>6598</v>
      </c>
      <c r="D427" s="198">
        <v>6598</v>
      </c>
      <c r="E427" s="198"/>
      <c r="F427" s="198"/>
      <c r="G427" s="198"/>
      <c r="H427" s="198"/>
      <c r="I427" s="198"/>
    </row>
    <row r="428" ht="27" customHeight="true" spans="1:9">
      <c r="A428" s="195">
        <v>2080506</v>
      </c>
      <c r="B428" s="197" t="s">
        <v>354</v>
      </c>
      <c r="C428" s="198">
        <v>29</v>
      </c>
      <c r="D428" s="198">
        <v>29</v>
      </c>
      <c r="E428" s="198"/>
      <c r="F428" s="198"/>
      <c r="G428" s="198"/>
      <c r="H428" s="198"/>
      <c r="I428" s="198"/>
    </row>
    <row r="429" ht="27" customHeight="true" spans="1:9">
      <c r="A429" s="195">
        <v>2080507</v>
      </c>
      <c r="B429" s="197" t="s">
        <v>355</v>
      </c>
      <c r="C429" s="198">
        <v>8715</v>
      </c>
      <c r="D429" s="198">
        <v>8715</v>
      </c>
      <c r="E429" s="198"/>
      <c r="F429" s="198"/>
      <c r="G429" s="198"/>
      <c r="H429" s="198"/>
      <c r="I429" s="198"/>
    </row>
    <row r="430" ht="27" customHeight="true" spans="1:9">
      <c r="A430" s="195">
        <v>2080508</v>
      </c>
      <c r="B430" s="197" t="s">
        <v>356</v>
      </c>
      <c r="C430" s="198">
        <v>2940</v>
      </c>
      <c r="D430" s="198">
        <v>2940</v>
      </c>
      <c r="E430" s="198"/>
      <c r="F430" s="198"/>
      <c r="G430" s="198"/>
      <c r="H430" s="198"/>
      <c r="I430" s="198"/>
    </row>
    <row r="431" ht="27" customHeight="true" spans="1:9">
      <c r="A431" s="195">
        <v>2080599</v>
      </c>
      <c r="B431" s="197" t="s">
        <v>357</v>
      </c>
      <c r="C431" s="198"/>
      <c r="D431" s="198"/>
      <c r="E431" s="198"/>
      <c r="F431" s="198"/>
      <c r="G431" s="198"/>
      <c r="H431" s="198"/>
      <c r="I431" s="198"/>
    </row>
    <row r="432" ht="27" customHeight="true" spans="1:9">
      <c r="A432" s="195">
        <v>20806</v>
      </c>
      <c r="B432" s="197" t="s">
        <v>358</v>
      </c>
      <c r="C432" s="198"/>
      <c r="D432" s="198"/>
      <c r="E432" s="198"/>
      <c r="F432" s="198"/>
      <c r="G432" s="198"/>
      <c r="H432" s="198"/>
      <c r="I432" s="198"/>
    </row>
    <row r="433" ht="27" customHeight="true" spans="1:9">
      <c r="A433" s="195">
        <v>2080601</v>
      </c>
      <c r="B433" s="197" t="s">
        <v>359</v>
      </c>
      <c r="C433" s="198"/>
      <c r="D433" s="198"/>
      <c r="E433" s="198"/>
      <c r="F433" s="198"/>
      <c r="G433" s="198"/>
      <c r="H433" s="198"/>
      <c r="I433" s="198"/>
    </row>
    <row r="434" ht="27" customHeight="true" spans="1:9">
      <c r="A434" s="195">
        <v>2080602</v>
      </c>
      <c r="B434" s="197" t="s">
        <v>360</v>
      </c>
      <c r="C434" s="198"/>
      <c r="D434" s="198"/>
      <c r="E434" s="198"/>
      <c r="F434" s="198"/>
      <c r="G434" s="198"/>
      <c r="H434" s="198"/>
      <c r="I434" s="198"/>
    </row>
    <row r="435" ht="27" customHeight="true" spans="1:9">
      <c r="A435" s="195">
        <v>2080699</v>
      </c>
      <c r="B435" s="197" t="s">
        <v>361</v>
      </c>
      <c r="C435" s="198"/>
      <c r="D435" s="198"/>
      <c r="E435" s="198"/>
      <c r="F435" s="198"/>
      <c r="G435" s="198"/>
      <c r="H435" s="198"/>
      <c r="I435" s="198"/>
    </row>
    <row r="436" ht="27" customHeight="true" spans="1:9">
      <c r="A436" s="195">
        <v>20807</v>
      </c>
      <c r="B436" s="197" t="s">
        <v>362</v>
      </c>
      <c r="C436" s="198">
        <v>1149</v>
      </c>
      <c r="D436" s="198">
        <v>1054</v>
      </c>
      <c r="E436" s="198"/>
      <c r="F436" s="198">
        <v>95</v>
      </c>
      <c r="G436" s="198"/>
      <c r="H436" s="198"/>
      <c r="I436" s="198"/>
    </row>
    <row r="437" ht="27" customHeight="true" spans="1:9">
      <c r="A437" s="195">
        <v>2080701</v>
      </c>
      <c r="B437" s="197" t="s">
        <v>363</v>
      </c>
      <c r="C437" s="198"/>
      <c r="D437" s="198"/>
      <c r="E437" s="198"/>
      <c r="F437" s="198"/>
      <c r="G437" s="198"/>
      <c r="H437" s="198"/>
      <c r="I437" s="198"/>
    </row>
    <row r="438" ht="27" customHeight="true" spans="1:9">
      <c r="A438" s="195">
        <v>2080702</v>
      </c>
      <c r="B438" s="197" t="s">
        <v>364</v>
      </c>
      <c r="C438" s="198"/>
      <c r="D438" s="198"/>
      <c r="E438" s="198"/>
      <c r="F438" s="198"/>
      <c r="G438" s="198"/>
      <c r="H438" s="198"/>
      <c r="I438" s="198"/>
    </row>
    <row r="439" ht="27" customHeight="true" spans="1:9">
      <c r="A439" s="195">
        <v>2080704</v>
      </c>
      <c r="B439" s="197" t="s">
        <v>365</v>
      </c>
      <c r="C439" s="198"/>
      <c r="D439" s="198"/>
      <c r="E439" s="198"/>
      <c r="F439" s="198"/>
      <c r="G439" s="198"/>
      <c r="H439" s="198"/>
      <c r="I439" s="198"/>
    </row>
    <row r="440" ht="27" customHeight="true" spans="1:9">
      <c r="A440" s="195">
        <v>2080705</v>
      </c>
      <c r="B440" s="197" t="s">
        <v>366</v>
      </c>
      <c r="C440" s="198"/>
      <c r="D440" s="198"/>
      <c r="E440" s="198"/>
      <c r="F440" s="198"/>
      <c r="G440" s="198"/>
      <c r="H440" s="198"/>
      <c r="I440" s="198"/>
    </row>
    <row r="441" ht="27" customHeight="true" spans="1:9">
      <c r="A441" s="195">
        <v>2080709</v>
      </c>
      <c r="B441" s="197" t="s">
        <v>367</v>
      </c>
      <c r="C441" s="198"/>
      <c r="D441" s="198"/>
      <c r="E441" s="198"/>
      <c r="F441" s="198"/>
      <c r="G441" s="198"/>
      <c r="H441" s="198"/>
      <c r="I441" s="198"/>
    </row>
    <row r="442" ht="27" customHeight="true" spans="1:9">
      <c r="A442" s="195">
        <v>2080711</v>
      </c>
      <c r="B442" s="197" t="s">
        <v>368</v>
      </c>
      <c r="C442" s="198"/>
      <c r="D442" s="198"/>
      <c r="E442" s="198"/>
      <c r="F442" s="198"/>
      <c r="G442" s="198"/>
      <c r="H442" s="198"/>
      <c r="I442" s="198"/>
    </row>
    <row r="443" ht="27" customHeight="true" spans="1:9">
      <c r="A443" s="195">
        <v>2080712</v>
      </c>
      <c r="B443" s="197" t="s">
        <v>369</v>
      </c>
      <c r="C443" s="198"/>
      <c r="D443" s="198"/>
      <c r="E443" s="198"/>
      <c r="F443" s="198"/>
      <c r="G443" s="198"/>
      <c r="H443" s="198"/>
      <c r="I443" s="198"/>
    </row>
    <row r="444" ht="27" customHeight="true" spans="1:9">
      <c r="A444" s="195">
        <v>2080713</v>
      </c>
      <c r="B444" s="197" t="s">
        <v>370</v>
      </c>
      <c r="C444" s="198"/>
      <c r="D444" s="198"/>
      <c r="E444" s="198"/>
      <c r="F444" s="198"/>
      <c r="G444" s="198"/>
      <c r="H444" s="198"/>
      <c r="I444" s="198"/>
    </row>
    <row r="445" ht="27" customHeight="true" spans="1:9">
      <c r="A445" s="195">
        <v>2080799</v>
      </c>
      <c r="B445" s="197" t="s">
        <v>371</v>
      </c>
      <c r="C445" s="198">
        <v>1149</v>
      </c>
      <c r="D445" s="198">
        <v>1054</v>
      </c>
      <c r="E445" s="198"/>
      <c r="F445" s="198">
        <v>95</v>
      </c>
      <c r="G445" s="198"/>
      <c r="H445" s="198"/>
      <c r="I445" s="198"/>
    </row>
    <row r="446" ht="27" customHeight="true" spans="1:9">
      <c r="A446" s="195">
        <v>20808</v>
      </c>
      <c r="B446" s="197" t="s">
        <v>372</v>
      </c>
      <c r="C446" s="198">
        <v>1959</v>
      </c>
      <c r="D446" s="198">
        <v>1763</v>
      </c>
      <c r="E446" s="198"/>
      <c r="F446" s="198">
        <v>196</v>
      </c>
      <c r="G446" s="198"/>
      <c r="H446" s="198"/>
      <c r="I446" s="198"/>
    </row>
    <row r="447" ht="27" customHeight="true" spans="1:9">
      <c r="A447" s="195">
        <v>2080801</v>
      </c>
      <c r="B447" s="197" t="s">
        <v>373</v>
      </c>
      <c r="C447" s="198"/>
      <c r="D447" s="198"/>
      <c r="E447" s="198"/>
      <c r="F447" s="198"/>
      <c r="G447" s="198"/>
      <c r="H447" s="198"/>
      <c r="I447" s="198"/>
    </row>
    <row r="448" ht="27" customHeight="true" spans="1:9">
      <c r="A448" s="195">
        <v>2080802</v>
      </c>
      <c r="B448" s="197" t="s">
        <v>374</v>
      </c>
      <c r="C448" s="198"/>
      <c r="D448" s="198"/>
      <c r="E448" s="198"/>
      <c r="F448" s="198"/>
      <c r="G448" s="198"/>
      <c r="H448" s="198"/>
      <c r="I448" s="198"/>
    </row>
    <row r="449" ht="27" customHeight="true" spans="1:9">
      <c r="A449" s="195">
        <v>2080803</v>
      </c>
      <c r="B449" s="197" t="s">
        <v>375</v>
      </c>
      <c r="C449" s="198"/>
      <c r="D449" s="198"/>
      <c r="E449" s="198"/>
      <c r="F449" s="198"/>
      <c r="G449" s="198"/>
      <c r="H449" s="198"/>
      <c r="I449" s="198"/>
    </row>
    <row r="450" ht="27" customHeight="true" spans="1:9">
      <c r="A450" s="195">
        <v>2080805</v>
      </c>
      <c r="B450" s="197" t="s">
        <v>376</v>
      </c>
      <c r="C450" s="198">
        <v>620</v>
      </c>
      <c r="D450" s="198">
        <v>518</v>
      </c>
      <c r="E450" s="198"/>
      <c r="F450" s="198">
        <v>102</v>
      </c>
      <c r="G450" s="198"/>
      <c r="H450" s="198"/>
      <c r="I450" s="198"/>
    </row>
    <row r="451" ht="27" customHeight="true" spans="1:9">
      <c r="A451" s="195">
        <v>2080806</v>
      </c>
      <c r="B451" s="197" t="s">
        <v>377</v>
      </c>
      <c r="C451" s="198"/>
      <c r="D451" s="198"/>
      <c r="E451" s="198"/>
      <c r="F451" s="198"/>
      <c r="G451" s="198"/>
      <c r="H451" s="198"/>
      <c r="I451" s="198"/>
    </row>
    <row r="452" ht="27" customHeight="true" spans="1:9">
      <c r="A452" s="195">
        <v>2080807</v>
      </c>
      <c r="B452" s="197" t="s">
        <v>378</v>
      </c>
      <c r="C452" s="198"/>
      <c r="D452" s="198"/>
      <c r="E452" s="198"/>
      <c r="F452" s="198"/>
      <c r="G452" s="198"/>
      <c r="H452" s="198"/>
      <c r="I452" s="198"/>
    </row>
    <row r="453" ht="27" customHeight="true" spans="1:9">
      <c r="A453" s="195">
        <v>2080808</v>
      </c>
      <c r="B453" s="197" t="s">
        <v>379</v>
      </c>
      <c r="C453" s="198">
        <v>71</v>
      </c>
      <c r="D453" s="198">
        <v>59</v>
      </c>
      <c r="E453" s="198"/>
      <c r="F453" s="198">
        <v>12</v>
      </c>
      <c r="G453" s="198"/>
      <c r="H453" s="198"/>
      <c r="I453" s="198"/>
    </row>
    <row r="454" ht="27" customHeight="true" spans="1:9">
      <c r="A454" s="195">
        <v>2080899</v>
      </c>
      <c r="B454" s="197" t="s">
        <v>380</v>
      </c>
      <c r="C454" s="198">
        <v>1268</v>
      </c>
      <c r="D454" s="198">
        <v>1186</v>
      </c>
      <c r="E454" s="198"/>
      <c r="F454" s="198">
        <v>82</v>
      </c>
      <c r="G454" s="198"/>
      <c r="H454" s="198"/>
      <c r="I454" s="198"/>
    </row>
    <row r="455" ht="27" customHeight="true" spans="1:9">
      <c r="A455" s="195">
        <v>20809</v>
      </c>
      <c r="B455" s="197" t="s">
        <v>381</v>
      </c>
      <c r="C455" s="198">
        <v>334</v>
      </c>
      <c r="D455" s="198">
        <v>285</v>
      </c>
      <c r="E455" s="198"/>
      <c r="F455" s="198">
        <v>49</v>
      </c>
      <c r="G455" s="198"/>
      <c r="H455" s="198"/>
      <c r="I455" s="198"/>
    </row>
    <row r="456" ht="27" customHeight="true" spans="1:9">
      <c r="A456" s="195">
        <v>2080901</v>
      </c>
      <c r="B456" s="197" t="s">
        <v>382</v>
      </c>
      <c r="C456" s="198">
        <v>5</v>
      </c>
      <c r="D456" s="198">
        <v>5</v>
      </c>
      <c r="E456" s="198"/>
      <c r="F456" s="198"/>
      <c r="G456" s="198"/>
      <c r="H456" s="198"/>
      <c r="I456" s="198"/>
    </row>
    <row r="457" ht="27" customHeight="true" spans="1:9">
      <c r="A457" s="195">
        <v>2080902</v>
      </c>
      <c r="B457" s="197" t="s">
        <v>383</v>
      </c>
      <c r="C457" s="198">
        <v>68</v>
      </c>
      <c r="D457" s="198">
        <v>32</v>
      </c>
      <c r="E457" s="198"/>
      <c r="F457" s="198">
        <v>36</v>
      </c>
      <c r="G457" s="198"/>
      <c r="H457" s="198"/>
      <c r="I457" s="198"/>
    </row>
    <row r="458" ht="27" customHeight="true" spans="1:9">
      <c r="A458" s="195">
        <v>2080903</v>
      </c>
      <c r="B458" s="197" t="s">
        <v>384</v>
      </c>
      <c r="C458" s="198">
        <v>22</v>
      </c>
      <c r="D458" s="198">
        <v>14</v>
      </c>
      <c r="E458" s="198"/>
      <c r="F458" s="198">
        <v>8</v>
      </c>
      <c r="G458" s="198"/>
      <c r="H458" s="198"/>
      <c r="I458" s="198"/>
    </row>
    <row r="459" ht="27" customHeight="true" spans="1:9">
      <c r="A459" s="195">
        <v>2080904</v>
      </c>
      <c r="B459" s="197" t="s">
        <v>385</v>
      </c>
      <c r="C459" s="198">
        <v>2</v>
      </c>
      <c r="D459" s="198">
        <v>1</v>
      </c>
      <c r="E459" s="198"/>
      <c r="F459" s="198">
        <v>1</v>
      </c>
      <c r="G459" s="198"/>
      <c r="H459" s="198"/>
      <c r="I459" s="198"/>
    </row>
    <row r="460" ht="27" customHeight="true" spans="1:9">
      <c r="A460" s="195">
        <v>2080905</v>
      </c>
      <c r="B460" s="197" t="s">
        <v>386</v>
      </c>
      <c r="C460" s="198">
        <v>8</v>
      </c>
      <c r="D460" s="198">
        <v>4</v>
      </c>
      <c r="E460" s="198"/>
      <c r="F460" s="198">
        <v>4</v>
      </c>
      <c r="G460" s="198"/>
      <c r="H460" s="198"/>
      <c r="I460" s="198"/>
    </row>
    <row r="461" ht="27" customHeight="true" spans="1:9">
      <c r="A461" s="195">
        <v>2080999</v>
      </c>
      <c r="B461" s="197" t="s">
        <v>387</v>
      </c>
      <c r="C461" s="198">
        <v>229</v>
      </c>
      <c r="D461" s="198">
        <v>229</v>
      </c>
      <c r="E461" s="198"/>
      <c r="F461" s="198"/>
      <c r="G461" s="198"/>
      <c r="H461" s="198"/>
      <c r="I461" s="198"/>
    </row>
    <row r="462" ht="27" customHeight="true" spans="1:9">
      <c r="A462" s="195">
        <v>20810</v>
      </c>
      <c r="B462" s="197" t="s">
        <v>388</v>
      </c>
      <c r="C462" s="198">
        <v>415</v>
      </c>
      <c r="D462" s="198">
        <v>220</v>
      </c>
      <c r="E462" s="198">
        <v>18</v>
      </c>
      <c r="F462" s="198">
        <v>177</v>
      </c>
      <c r="G462" s="198"/>
      <c r="H462" s="198"/>
      <c r="I462" s="198"/>
    </row>
    <row r="463" ht="27" customHeight="true" spans="1:9">
      <c r="A463" s="195">
        <v>2081001</v>
      </c>
      <c r="B463" s="197" t="s">
        <v>389</v>
      </c>
      <c r="C463" s="198">
        <v>110</v>
      </c>
      <c r="D463" s="198">
        <v>110</v>
      </c>
      <c r="E463" s="198"/>
      <c r="F463" s="198"/>
      <c r="G463" s="198"/>
      <c r="H463" s="198"/>
      <c r="I463" s="198"/>
    </row>
    <row r="464" ht="27" customHeight="true" spans="1:9">
      <c r="A464" s="195">
        <v>2081002</v>
      </c>
      <c r="B464" s="197" t="s">
        <v>390</v>
      </c>
      <c r="C464" s="198">
        <v>103</v>
      </c>
      <c r="D464" s="198">
        <v>85</v>
      </c>
      <c r="E464" s="198">
        <v>18</v>
      </c>
      <c r="F464" s="198"/>
      <c r="G464" s="198"/>
      <c r="H464" s="198"/>
      <c r="I464" s="198"/>
    </row>
    <row r="465" ht="27" customHeight="true" spans="1:9">
      <c r="A465" s="195">
        <v>2081003</v>
      </c>
      <c r="B465" s="197" t="s">
        <v>391</v>
      </c>
      <c r="C465" s="198"/>
      <c r="D465" s="198"/>
      <c r="E465" s="198"/>
      <c r="F465" s="198"/>
      <c r="G465" s="198"/>
      <c r="H465" s="198"/>
      <c r="I465" s="198"/>
    </row>
    <row r="466" ht="27" customHeight="true" spans="1:9">
      <c r="A466" s="195">
        <v>2081004</v>
      </c>
      <c r="B466" s="197" t="s">
        <v>392</v>
      </c>
      <c r="C466" s="198"/>
      <c r="D466" s="198"/>
      <c r="E466" s="198"/>
      <c r="F466" s="198"/>
      <c r="G466" s="198"/>
      <c r="H466" s="198"/>
      <c r="I466" s="198"/>
    </row>
    <row r="467" ht="27" customHeight="true" spans="1:9">
      <c r="A467" s="195">
        <v>2081005</v>
      </c>
      <c r="B467" s="197" t="s">
        <v>393</v>
      </c>
      <c r="C467" s="198"/>
      <c r="D467" s="198"/>
      <c r="E467" s="198"/>
      <c r="F467" s="198"/>
      <c r="G467" s="198"/>
      <c r="H467" s="198"/>
      <c r="I467" s="198"/>
    </row>
    <row r="468" ht="27" customHeight="true" spans="1:9">
      <c r="A468" s="195">
        <v>2081006</v>
      </c>
      <c r="B468" s="197" t="s">
        <v>394</v>
      </c>
      <c r="C468" s="198">
        <v>202</v>
      </c>
      <c r="D468" s="198">
        <v>25</v>
      </c>
      <c r="E468" s="198"/>
      <c r="F468" s="198">
        <v>177</v>
      </c>
      <c r="G468" s="198"/>
      <c r="H468" s="198"/>
      <c r="I468" s="198"/>
    </row>
    <row r="469" ht="27" customHeight="true" spans="1:9">
      <c r="A469" s="195">
        <v>2081099</v>
      </c>
      <c r="B469" s="197" t="s">
        <v>395</v>
      </c>
      <c r="C469" s="198"/>
      <c r="D469" s="198"/>
      <c r="E469" s="198"/>
      <c r="F469" s="198"/>
      <c r="G469" s="198"/>
      <c r="H469" s="198"/>
      <c r="I469" s="198"/>
    </row>
    <row r="470" ht="27" customHeight="true" spans="1:9">
      <c r="A470" s="195">
        <v>20811</v>
      </c>
      <c r="B470" s="197" t="s">
        <v>396</v>
      </c>
      <c r="C470" s="198">
        <v>992</v>
      </c>
      <c r="D470" s="198">
        <v>921</v>
      </c>
      <c r="E470" s="198"/>
      <c r="F470" s="198">
        <v>71</v>
      </c>
      <c r="G470" s="198"/>
      <c r="H470" s="198"/>
      <c r="I470" s="198"/>
    </row>
    <row r="471" ht="27" customHeight="true" spans="1:9">
      <c r="A471" s="195">
        <v>2081101</v>
      </c>
      <c r="B471" s="197" t="s">
        <v>66</v>
      </c>
      <c r="C471" s="198">
        <v>58</v>
      </c>
      <c r="D471" s="198">
        <v>58</v>
      </c>
      <c r="E471" s="198"/>
      <c r="F471" s="198"/>
      <c r="G471" s="198"/>
      <c r="H471" s="198"/>
      <c r="I471" s="198"/>
    </row>
    <row r="472" ht="27" customHeight="true" spans="1:9">
      <c r="A472" s="195">
        <v>2081102</v>
      </c>
      <c r="B472" s="197" t="s">
        <v>67</v>
      </c>
      <c r="C472" s="198"/>
      <c r="D472" s="198"/>
      <c r="E472" s="198"/>
      <c r="F472" s="198"/>
      <c r="G472" s="198"/>
      <c r="H472" s="198"/>
      <c r="I472" s="198"/>
    </row>
    <row r="473" ht="27" customHeight="true" spans="1:9">
      <c r="A473" s="195">
        <v>2081103</v>
      </c>
      <c r="B473" s="197" t="s">
        <v>68</v>
      </c>
      <c r="C473" s="198"/>
      <c r="D473" s="198"/>
      <c r="E473" s="198"/>
      <c r="F473" s="198"/>
      <c r="G473" s="198"/>
      <c r="H473" s="198"/>
      <c r="I473" s="198"/>
    </row>
    <row r="474" ht="27" customHeight="true" spans="1:9">
      <c r="A474" s="195">
        <v>2081104</v>
      </c>
      <c r="B474" s="197" t="s">
        <v>397</v>
      </c>
      <c r="C474" s="198">
        <v>21</v>
      </c>
      <c r="D474" s="198">
        <v>21</v>
      </c>
      <c r="E474" s="198"/>
      <c r="F474" s="198"/>
      <c r="G474" s="198"/>
      <c r="H474" s="198"/>
      <c r="I474" s="198"/>
    </row>
    <row r="475" ht="27" customHeight="true" spans="1:9">
      <c r="A475" s="195">
        <v>2081105</v>
      </c>
      <c r="B475" s="197" t="s">
        <v>398</v>
      </c>
      <c r="C475" s="198"/>
      <c r="D475" s="198"/>
      <c r="E475" s="198"/>
      <c r="F475" s="198"/>
      <c r="G475" s="198"/>
      <c r="H475" s="198"/>
      <c r="I475" s="198"/>
    </row>
    <row r="476" ht="27" customHeight="true" spans="1:9">
      <c r="A476" s="195">
        <v>2081106</v>
      </c>
      <c r="B476" s="197" t="s">
        <v>399</v>
      </c>
      <c r="C476" s="198"/>
      <c r="D476" s="198"/>
      <c r="E476" s="198"/>
      <c r="F476" s="198"/>
      <c r="G476" s="198"/>
      <c r="H476" s="198"/>
      <c r="I476" s="198"/>
    </row>
    <row r="477" ht="27" customHeight="true" spans="1:9">
      <c r="A477" s="195">
        <v>2081107</v>
      </c>
      <c r="B477" s="197" t="s">
        <v>400</v>
      </c>
      <c r="C477" s="198">
        <v>523</v>
      </c>
      <c r="D477" s="198">
        <v>454</v>
      </c>
      <c r="E477" s="198"/>
      <c r="F477" s="198">
        <v>69</v>
      </c>
      <c r="G477" s="198"/>
      <c r="H477" s="198"/>
      <c r="I477" s="198"/>
    </row>
    <row r="478" ht="27" customHeight="true" spans="1:9">
      <c r="A478" s="195">
        <v>2081199</v>
      </c>
      <c r="B478" s="197" t="s">
        <v>401</v>
      </c>
      <c r="C478" s="198">
        <v>390</v>
      </c>
      <c r="D478" s="198">
        <v>388</v>
      </c>
      <c r="E478" s="198"/>
      <c r="F478" s="198">
        <v>2</v>
      </c>
      <c r="G478" s="198"/>
      <c r="H478" s="198"/>
      <c r="I478" s="198"/>
    </row>
    <row r="479" ht="27" customHeight="true" spans="1:9">
      <c r="A479" s="195">
        <v>20816</v>
      </c>
      <c r="B479" s="197" t="s">
        <v>402</v>
      </c>
      <c r="C479" s="198">
        <v>78</v>
      </c>
      <c r="D479" s="198">
        <v>78</v>
      </c>
      <c r="E479" s="198"/>
      <c r="F479" s="198"/>
      <c r="G479" s="198"/>
      <c r="H479" s="198"/>
      <c r="I479" s="198"/>
    </row>
    <row r="480" ht="27" customHeight="true" spans="1:9">
      <c r="A480" s="195">
        <v>2081601</v>
      </c>
      <c r="B480" s="197" t="s">
        <v>66</v>
      </c>
      <c r="C480" s="198">
        <v>18</v>
      </c>
      <c r="D480" s="198">
        <v>18</v>
      </c>
      <c r="E480" s="198"/>
      <c r="F480" s="198"/>
      <c r="G480" s="198"/>
      <c r="H480" s="198"/>
      <c r="I480" s="198"/>
    </row>
    <row r="481" ht="27" customHeight="true" spans="1:9">
      <c r="A481" s="195">
        <v>2081602</v>
      </c>
      <c r="B481" s="197" t="s">
        <v>67</v>
      </c>
      <c r="C481" s="198"/>
      <c r="D481" s="198"/>
      <c r="E481" s="198"/>
      <c r="F481" s="198"/>
      <c r="G481" s="198"/>
      <c r="H481" s="198"/>
      <c r="I481" s="198"/>
    </row>
    <row r="482" ht="27" customHeight="true" spans="1:9">
      <c r="A482" s="195">
        <v>2081603</v>
      </c>
      <c r="B482" s="197" t="s">
        <v>68</v>
      </c>
      <c r="C482" s="198"/>
      <c r="D482" s="198"/>
      <c r="E482" s="198"/>
      <c r="F482" s="198"/>
      <c r="G482" s="198"/>
      <c r="H482" s="198"/>
      <c r="I482" s="198"/>
    </row>
    <row r="483" ht="27" customHeight="true" spans="1:9">
      <c r="A483" s="195">
        <v>2081650</v>
      </c>
      <c r="B483" s="197" t="s">
        <v>75</v>
      </c>
      <c r="C483" s="198"/>
      <c r="D483" s="198"/>
      <c r="E483" s="198"/>
      <c r="F483" s="198"/>
      <c r="G483" s="198"/>
      <c r="H483" s="198"/>
      <c r="I483" s="198"/>
    </row>
    <row r="484" ht="27" customHeight="true" spans="1:9">
      <c r="A484" s="195">
        <v>2081699</v>
      </c>
      <c r="B484" s="197" t="s">
        <v>403</v>
      </c>
      <c r="C484" s="198">
        <v>60</v>
      </c>
      <c r="D484" s="198">
        <v>60</v>
      </c>
      <c r="E484" s="198"/>
      <c r="F484" s="198"/>
      <c r="G484" s="198"/>
      <c r="H484" s="198"/>
      <c r="I484" s="198"/>
    </row>
    <row r="485" ht="27" customHeight="true" spans="1:9">
      <c r="A485" s="195">
        <v>20819</v>
      </c>
      <c r="B485" s="197" t="s">
        <v>404</v>
      </c>
      <c r="C485" s="198">
        <v>1725</v>
      </c>
      <c r="D485" s="198">
        <v>1725</v>
      </c>
      <c r="E485" s="198"/>
      <c r="F485" s="198"/>
      <c r="G485" s="198"/>
      <c r="H485" s="198"/>
      <c r="I485" s="198"/>
    </row>
    <row r="486" ht="27" customHeight="true" spans="1:9">
      <c r="A486" s="195">
        <v>2081901</v>
      </c>
      <c r="B486" s="197" t="s">
        <v>405</v>
      </c>
      <c r="C486" s="198">
        <v>200</v>
      </c>
      <c r="D486" s="198">
        <v>200</v>
      </c>
      <c r="E486" s="198"/>
      <c r="F486" s="198"/>
      <c r="G486" s="198"/>
      <c r="H486" s="198"/>
      <c r="I486" s="198"/>
    </row>
    <row r="487" ht="27" customHeight="true" spans="1:9">
      <c r="A487" s="195">
        <v>2081902</v>
      </c>
      <c r="B487" s="197" t="s">
        <v>406</v>
      </c>
      <c r="C487" s="198">
        <v>1525</v>
      </c>
      <c r="D487" s="198">
        <v>1525</v>
      </c>
      <c r="E487" s="198"/>
      <c r="F487" s="198"/>
      <c r="G487" s="198"/>
      <c r="H487" s="198"/>
      <c r="I487" s="198"/>
    </row>
    <row r="488" ht="27" customHeight="true" spans="1:9">
      <c r="A488" s="195">
        <v>20820</v>
      </c>
      <c r="B488" s="197" t="s">
        <v>407</v>
      </c>
      <c r="C488" s="198">
        <v>77</v>
      </c>
      <c r="D488" s="198">
        <v>77</v>
      </c>
      <c r="E488" s="198"/>
      <c r="F488" s="198"/>
      <c r="G488" s="198"/>
      <c r="H488" s="198"/>
      <c r="I488" s="198"/>
    </row>
    <row r="489" ht="27" customHeight="true" spans="1:9">
      <c r="A489" s="195">
        <v>2082001</v>
      </c>
      <c r="B489" s="197" t="s">
        <v>408</v>
      </c>
      <c r="C489" s="198">
        <v>70</v>
      </c>
      <c r="D489" s="198">
        <v>70</v>
      </c>
      <c r="E489" s="198"/>
      <c r="F489" s="198"/>
      <c r="G489" s="198"/>
      <c r="H489" s="198"/>
      <c r="I489" s="198"/>
    </row>
    <row r="490" ht="27" customHeight="true" spans="1:9">
      <c r="A490" s="195">
        <v>2082002</v>
      </c>
      <c r="B490" s="197" t="s">
        <v>409</v>
      </c>
      <c r="C490" s="198">
        <v>7</v>
      </c>
      <c r="D490" s="198">
        <v>7</v>
      </c>
      <c r="E490" s="198"/>
      <c r="F490" s="198"/>
      <c r="G490" s="198"/>
      <c r="H490" s="198"/>
      <c r="I490" s="198"/>
    </row>
    <row r="491" ht="27" customHeight="true" spans="1:9">
      <c r="A491" s="195">
        <v>20821</v>
      </c>
      <c r="B491" s="197" t="s">
        <v>410</v>
      </c>
      <c r="C491" s="198">
        <v>544</v>
      </c>
      <c r="D491" s="198">
        <v>544</v>
      </c>
      <c r="E491" s="198"/>
      <c r="F491" s="198"/>
      <c r="G491" s="198"/>
      <c r="H491" s="198"/>
      <c r="I491" s="198"/>
    </row>
    <row r="492" ht="27" customHeight="true" spans="1:9">
      <c r="A492" s="195">
        <v>2082101</v>
      </c>
      <c r="B492" s="197" t="s">
        <v>411</v>
      </c>
      <c r="C492" s="198">
        <v>14</v>
      </c>
      <c r="D492" s="198">
        <v>14</v>
      </c>
      <c r="E492" s="198"/>
      <c r="F492" s="198"/>
      <c r="G492" s="198"/>
      <c r="H492" s="198"/>
      <c r="I492" s="198"/>
    </row>
    <row r="493" ht="27" customHeight="true" spans="1:9">
      <c r="A493" s="195">
        <v>2082102</v>
      </c>
      <c r="B493" s="197" t="s">
        <v>412</v>
      </c>
      <c r="C493" s="198">
        <v>530</v>
      </c>
      <c r="D493" s="198">
        <v>530</v>
      </c>
      <c r="E493" s="198"/>
      <c r="F493" s="198"/>
      <c r="G493" s="198"/>
      <c r="H493" s="198"/>
      <c r="I493" s="198"/>
    </row>
    <row r="494" ht="27" customHeight="true" spans="1:9">
      <c r="A494" s="195">
        <v>20824</v>
      </c>
      <c r="B494" s="197" t="s">
        <v>413</v>
      </c>
      <c r="C494" s="198"/>
      <c r="D494" s="198"/>
      <c r="E494" s="198"/>
      <c r="F494" s="198"/>
      <c r="G494" s="198"/>
      <c r="H494" s="198"/>
      <c r="I494" s="198"/>
    </row>
    <row r="495" ht="27" customHeight="true" spans="1:9">
      <c r="A495" s="195">
        <v>2082401</v>
      </c>
      <c r="B495" s="197" t="s">
        <v>414</v>
      </c>
      <c r="C495" s="198"/>
      <c r="D495" s="198"/>
      <c r="E495" s="198"/>
      <c r="F495" s="198"/>
      <c r="G495" s="198"/>
      <c r="H495" s="198"/>
      <c r="I495" s="198"/>
    </row>
    <row r="496" ht="27" customHeight="true" spans="1:9">
      <c r="A496" s="195">
        <v>2082402</v>
      </c>
      <c r="B496" s="197" t="s">
        <v>415</v>
      </c>
      <c r="C496" s="198"/>
      <c r="D496" s="198"/>
      <c r="E496" s="198"/>
      <c r="F496" s="198"/>
      <c r="G496" s="198"/>
      <c r="H496" s="198"/>
      <c r="I496" s="198"/>
    </row>
    <row r="497" ht="27" customHeight="true" spans="1:9">
      <c r="A497" s="195">
        <v>20825</v>
      </c>
      <c r="B497" s="197" t="s">
        <v>416</v>
      </c>
      <c r="C497" s="198">
        <v>155</v>
      </c>
      <c r="D497" s="198">
        <v>43</v>
      </c>
      <c r="E497" s="198"/>
      <c r="F497" s="198">
        <v>112</v>
      </c>
      <c r="G497" s="198"/>
      <c r="H497" s="198"/>
      <c r="I497" s="198"/>
    </row>
    <row r="498" ht="27" customHeight="true" spans="1:9">
      <c r="A498" s="195">
        <v>2082501</v>
      </c>
      <c r="B498" s="197" t="s">
        <v>417</v>
      </c>
      <c r="C498" s="198">
        <v>24</v>
      </c>
      <c r="D498" s="198"/>
      <c r="E498" s="198"/>
      <c r="F498" s="198">
        <v>24</v>
      </c>
      <c r="G498" s="198"/>
      <c r="H498" s="198"/>
      <c r="I498" s="198"/>
    </row>
    <row r="499" ht="27" customHeight="true" spans="1:9">
      <c r="A499" s="195">
        <v>2082502</v>
      </c>
      <c r="B499" s="197" t="s">
        <v>418</v>
      </c>
      <c r="C499" s="198">
        <v>131</v>
      </c>
      <c r="D499" s="198">
        <v>43</v>
      </c>
      <c r="E499" s="198"/>
      <c r="F499" s="198">
        <v>88</v>
      </c>
      <c r="G499" s="198"/>
      <c r="H499" s="198"/>
      <c r="I499" s="198"/>
    </row>
    <row r="500" ht="27" customHeight="true" spans="1:9">
      <c r="A500" s="195">
        <v>20826</v>
      </c>
      <c r="B500" s="197" t="s">
        <v>419</v>
      </c>
      <c r="C500" s="198">
        <v>7044</v>
      </c>
      <c r="D500" s="198">
        <v>6878</v>
      </c>
      <c r="E500" s="198"/>
      <c r="F500" s="198">
        <v>166</v>
      </c>
      <c r="G500" s="198"/>
      <c r="H500" s="198"/>
      <c r="I500" s="198"/>
    </row>
    <row r="501" ht="27" customHeight="true" spans="1:9">
      <c r="A501" s="195">
        <v>2082601</v>
      </c>
      <c r="B501" s="197" t="s">
        <v>420</v>
      </c>
      <c r="C501" s="198">
        <v>1971</v>
      </c>
      <c r="D501" s="198">
        <v>1971</v>
      </c>
      <c r="E501" s="198"/>
      <c r="F501" s="198"/>
      <c r="G501" s="198"/>
      <c r="H501" s="198"/>
      <c r="I501" s="198"/>
    </row>
    <row r="502" ht="27" customHeight="true" spans="1:9">
      <c r="A502" s="195">
        <v>2082602</v>
      </c>
      <c r="B502" s="197" t="s">
        <v>421</v>
      </c>
      <c r="C502" s="198">
        <v>5073</v>
      </c>
      <c r="D502" s="198">
        <v>4907</v>
      </c>
      <c r="E502" s="198"/>
      <c r="F502" s="198">
        <v>166</v>
      </c>
      <c r="G502" s="198"/>
      <c r="H502" s="198"/>
      <c r="I502" s="198"/>
    </row>
    <row r="503" ht="27" customHeight="true" spans="1:9">
      <c r="A503" s="195">
        <v>2082699</v>
      </c>
      <c r="B503" s="197" t="s">
        <v>422</v>
      </c>
      <c r="C503" s="198"/>
      <c r="D503" s="198"/>
      <c r="E503" s="198"/>
      <c r="F503" s="198"/>
      <c r="G503" s="198"/>
      <c r="H503" s="198"/>
      <c r="I503" s="198"/>
    </row>
    <row r="504" ht="27" customHeight="true" spans="1:9">
      <c r="A504" s="195">
        <v>20827</v>
      </c>
      <c r="B504" s="197" t="s">
        <v>423</v>
      </c>
      <c r="C504" s="198">
        <v>946</v>
      </c>
      <c r="D504" s="198">
        <v>946</v>
      </c>
      <c r="E504" s="198"/>
      <c r="F504" s="198"/>
      <c r="G504" s="198"/>
      <c r="H504" s="198"/>
      <c r="I504" s="198"/>
    </row>
    <row r="505" ht="27" customHeight="true" spans="1:9">
      <c r="A505" s="195">
        <v>2082701</v>
      </c>
      <c r="B505" s="197" t="s">
        <v>424</v>
      </c>
      <c r="C505" s="198"/>
      <c r="D505" s="198"/>
      <c r="E505" s="198"/>
      <c r="F505" s="198"/>
      <c r="G505" s="198"/>
      <c r="H505" s="198"/>
      <c r="I505" s="198"/>
    </row>
    <row r="506" ht="27" customHeight="true" spans="1:9">
      <c r="A506" s="195">
        <v>2082702</v>
      </c>
      <c r="B506" s="197" t="s">
        <v>425</v>
      </c>
      <c r="C506" s="198"/>
      <c r="D506" s="198"/>
      <c r="E506" s="198"/>
      <c r="F506" s="198"/>
      <c r="G506" s="198"/>
      <c r="H506" s="198"/>
      <c r="I506" s="198"/>
    </row>
    <row r="507" ht="27" customHeight="true" spans="1:9">
      <c r="A507" s="195">
        <v>2082799</v>
      </c>
      <c r="B507" s="197" t="s">
        <v>426</v>
      </c>
      <c r="C507" s="198">
        <v>946</v>
      </c>
      <c r="D507" s="198">
        <v>946</v>
      </c>
      <c r="E507" s="198"/>
      <c r="F507" s="198"/>
      <c r="G507" s="198"/>
      <c r="H507" s="198"/>
      <c r="I507" s="198"/>
    </row>
    <row r="508" ht="27" customHeight="true" spans="1:9">
      <c r="A508" s="195">
        <v>20828</v>
      </c>
      <c r="B508" s="197" t="s">
        <v>427</v>
      </c>
      <c r="C508" s="198">
        <v>521</v>
      </c>
      <c r="D508" s="198">
        <v>520</v>
      </c>
      <c r="E508" s="198"/>
      <c r="F508" s="198">
        <v>1</v>
      </c>
      <c r="G508" s="198"/>
      <c r="H508" s="198"/>
      <c r="I508" s="198"/>
    </row>
    <row r="509" ht="27" customHeight="true" spans="1:9">
      <c r="A509" s="195">
        <v>2082801</v>
      </c>
      <c r="B509" s="197" t="s">
        <v>66</v>
      </c>
      <c r="C509" s="198">
        <v>49</v>
      </c>
      <c r="D509" s="198">
        <v>49</v>
      </c>
      <c r="E509" s="198"/>
      <c r="F509" s="198"/>
      <c r="G509" s="198"/>
      <c r="H509" s="198"/>
      <c r="I509" s="198"/>
    </row>
    <row r="510" ht="27" customHeight="true" spans="1:9">
      <c r="A510" s="195">
        <v>2082802</v>
      </c>
      <c r="B510" s="197" t="s">
        <v>67</v>
      </c>
      <c r="C510" s="198"/>
      <c r="D510" s="198"/>
      <c r="E510" s="198"/>
      <c r="F510" s="198"/>
      <c r="G510" s="198"/>
      <c r="H510" s="198"/>
      <c r="I510" s="198"/>
    </row>
    <row r="511" ht="27" customHeight="true" spans="1:9">
      <c r="A511" s="195">
        <v>2082803</v>
      </c>
      <c r="B511" s="197" t="s">
        <v>68</v>
      </c>
      <c r="C511" s="198"/>
      <c r="D511" s="198"/>
      <c r="E511" s="198"/>
      <c r="F511" s="198"/>
      <c r="G511" s="198"/>
      <c r="H511" s="198"/>
      <c r="I511" s="198"/>
    </row>
    <row r="512" ht="27" customHeight="true" spans="1:9">
      <c r="A512" s="195">
        <v>2082804</v>
      </c>
      <c r="B512" s="197" t="s">
        <v>428</v>
      </c>
      <c r="C512" s="198">
        <v>257</v>
      </c>
      <c r="D512" s="198">
        <v>256</v>
      </c>
      <c r="E512" s="198"/>
      <c r="F512" s="198">
        <v>1</v>
      </c>
      <c r="G512" s="198"/>
      <c r="H512" s="198"/>
      <c r="I512" s="198"/>
    </row>
    <row r="513" ht="27" customHeight="true" spans="1:9">
      <c r="A513" s="195">
        <v>2082805</v>
      </c>
      <c r="B513" s="197" t="s">
        <v>429</v>
      </c>
      <c r="C513" s="198"/>
      <c r="D513" s="198"/>
      <c r="E513" s="198"/>
      <c r="F513" s="198"/>
      <c r="G513" s="198"/>
      <c r="H513" s="198"/>
      <c r="I513" s="198"/>
    </row>
    <row r="514" ht="27" customHeight="true" spans="1:9">
      <c r="A514" s="195">
        <v>2082850</v>
      </c>
      <c r="B514" s="197" t="s">
        <v>75</v>
      </c>
      <c r="C514" s="198">
        <v>106</v>
      </c>
      <c r="D514" s="198">
        <v>106</v>
      </c>
      <c r="E514" s="198"/>
      <c r="F514" s="198"/>
      <c r="G514" s="198"/>
      <c r="H514" s="198"/>
      <c r="I514" s="198"/>
    </row>
    <row r="515" ht="27" customHeight="true" spans="1:9">
      <c r="A515" s="195">
        <v>2082899</v>
      </c>
      <c r="B515" s="197" t="s">
        <v>430</v>
      </c>
      <c r="C515" s="198">
        <v>109</v>
      </c>
      <c r="D515" s="198">
        <v>109</v>
      </c>
      <c r="E515" s="198"/>
      <c r="F515" s="198"/>
      <c r="G515" s="198"/>
      <c r="H515" s="198"/>
      <c r="I515" s="198"/>
    </row>
    <row r="516" ht="27" customHeight="true" spans="1:9">
      <c r="A516" s="195">
        <v>20830</v>
      </c>
      <c r="B516" s="197" t="s">
        <v>431</v>
      </c>
      <c r="C516" s="198"/>
      <c r="D516" s="198"/>
      <c r="E516" s="198"/>
      <c r="F516" s="198"/>
      <c r="G516" s="198"/>
      <c r="H516" s="198"/>
      <c r="I516" s="198"/>
    </row>
    <row r="517" ht="27" customHeight="true" spans="1:9">
      <c r="A517" s="195">
        <v>2083001</v>
      </c>
      <c r="B517" s="197" t="s">
        <v>432</v>
      </c>
      <c r="C517" s="198"/>
      <c r="D517" s="198"/>
      <c r="E517" s="198"/>
      <c r="F517" s="198"/>
      <c r="G517" s="198"/>
      <c r="H517" s="198"/>
      <c r="I517" s="198"/>
    </row>
    <row r="518" ht="27" customHeight="true" spans="1:9">
      <c r="A518" s="195">
        <v>2083099</v>
      </c>
      <c r="B518" s="197" t="s">
        <v>433</v>
      </c>
      <c r="C518" s="198"/>
      <c r="D518" s="198"/>
      <c r="E518" s="198"/>
      <c r="F518" s="198"/>
      <c r="G518" s="198"/>
      <c r="H518" s="198"/>
      <c r="I518" s="198"/>
    </row>
    <row r="519" ht="27" customHeight="true" spans="1:9">
      <c r="A519" s="195">
        <v>20899</v>
      </c>
      <c r="B519" s="197" t="s">
        <v>434</v>
      </c>
      <c r="C519" s="198">
        <v>944</v>
      </c>
      <c r="D519" s="198">
        <v>943</v>
      </c>
      <c r="E519" s="198"/>
      <c r="F519" s="198">
        <v>1</v>
      </c>
      <c r="G519" s="198"/>
      <c r="H519" s="198"/>
      <c r="I519" s="198"/>
    </row>
    <row r="520" ht="27" customHeight="true" spans="1:9">
      <c r="A520" s="195">
        <v>2089999</v>
      </c>
      <c r="B520" s="197" t="s">
        <v>435</v>
      </c>
      <c r="C520" s="198">
        <v>944</v>
      </c>
      <c r="D520" s="198">
        <v>943</v>
      </c>
      <c r="E520" s="198"/>
      <c r="F520" s="198">
        <v>1</v>
      </c>
      <c r="G520" s="198"/>
      <c r="H520" s="198"/>
      <c r="I520" s="198"/>
    </row>
    <row r="521" ht="27" customHeight="true" spans="1:9">
      <c r="A521" s="195">
        <v>210</v>
      </c>
      <c r="B521" s="197" t="s">
        <v>436</v>
      </c>
      <c r="C521" s="198">
        <v>15574</v>
      </c>
      <c r="D521" s="198">
        <v>14028</v>
      </c>
      <c r="E521" s="198">
        <v>41</v>
      </c>
      <c r="F521" s="198">
        <v>986</v>
      </c>
      <c r="G521" s="198"/>
      <c r="H521" s="198">
        <v>519</v>
      </c>
      <c r="I521" s="198"/>
    </row>
    <row r="522" ht="27" customHeight="true" spans="1:9">
      <c r="A522" s="195">
        <v>21001</v>
      </c>
      <c r="B522" s="197" t="s">
        <v>437</v>
      </c>
      <c r="C522" s="198">
        <v>238</v>
      </c>
      <c r="D522" s="198">
        <v>238</v>
      </c>
      <c r="E522" s="198"/>
      <c r="F522" s="198"/>
      <c r="G522" s="198"/>
      <c r="H522" s="198"/>
      <c r="I522" s="198"/>
    </row>
    <row r="523" ht="27" customHeight="true" spans="1:9">
      <c r="A523" s="195">
        <v>2100101</v>
      </c>
      <c r="B523" s="197" t="s">
        <v>66</v>
      </c>
      <c r="C523" s="198">
        <v>152</v>
      </c>
      <c r="D523" s="198">
        <v>152</v>
      </c>
      <c r="E523" s="198"/>
      <c r="F523" s="198"/>
      <c r="G523" s="198"/>
      <c r="H523" s="198"/>
      <c r="I523" s="198"/>
    </row>
    <row r="524" ht="27" customHeight="true" spans="1:9">
      <c r="A524" s="195">
        <v>2100102</v>
      </c>
      <c r="B524" s="197" t="s">
        <v>67</v>
      </c>
      <c r="C524" s="198">
        <v>56</v>
      </c>
      <c r="D524" s="198">
        <v>56</v>
      </c>
      <c r="E524" s="198"/>
      <c r="F524" s="198"/>
      <c r="G524" s="198"/>
      <c r="H524" s="198"/>
      <c r="I524" s="198"/>
    </row>
    <row r="525" ht="27" customHeight="true" spans="1:9">
      <c r="A525" s="195">
        <v>2100103</v>
      </c>
      <c r="B525" s="197" t="s">
        <v>68</v>
      </c>
      <c r="C525" s="198"/>
      <c r="D525" s="198"/>
      <c r="E525" s="198"/>
      <c r="F525" s="198"/>
      <c r="G525" s="198"/>
      <c r="H525" s="198"/>
      <c r="I525" s="198"/>
    </row>
    <row r="526" ht="27" customHeight="true" spans="1:9">
      <c r="A526" s="195">
        <v>2100199</v>
      </c>
      <c r="B526" s="197" t="s">
        <v>438</v>
      </c>
      <c r="C526" s="198">
        <v>30</v>
      </c>
      <c r="D526" s="198">
        <v>30</v>
      </c>
      <c r="E526" s="198"/>
      <c r="F526" s="198"/>
      <c r="G526" s="198"/>
      <c r="H526" s="198"/>
      <c r="I526" s="198"/>
    </row>
    <row r="527" ht="27" customHeight="true" spans="1:9">
      <c r="A527" s="195">
        <v>21002</v>
      </c>
      <c r="B527" s="197" t="s">
        <v>439</v>
      </c>
      <c r="C527" s="198">
        <v>3324</v>
      </c>
      <c r="D527" s="198">
        <v>3006</v>
      </c>
      <c r="E527" s="198"/>
      <c r="F527" s="198">
        <v>318</v>
      </c>
      <c r="G527" s="198"/>
      <c r="H527" s="198"/>
      <c r="I527" s="198"/>
    </row>
    <row r="528" ht="27" customHeight="true" spans="1:9">
      <c r="A528" s="195">
        <v>2100201</v>
      </c>
      <c r="B528" s="197" t="s">
        <v>440</v>
      </c>
      <c r="C528" s="198">
        <v>2684</v>
      </c>
      <c r="D528" s="198">
        <v>2367</v>
      </c>
      <c r="E528" s="198"/>
      <c r="F528" s="198">
        <v>317</v>
      </c>
      <c r="G528" s="198"/>
      <c r="H528" s="198"/>
      <c r="I528" s="198"/>
    </row>
    <row r="529" ht="27" customHeight="true" spans="1:9">
      <c r="A529" s="195">
        <v>2100202</v>
      </c>
      <c r="B529" s="197" t="s">
        <v>441</v>
      </c>
      <c r="C529" s="198">
        <v>609</v>
      </c>
      <c r="D529" s="198">
        <v>609</v>
      </c>
      <c r="E529" s="198"/>
      <c r="F529" s="198"/>
      <c r="G529" s="198"/>
      <c r="H529" s="198"/>
      <c r="I529" s="198"/>
    </row>
    <row r="530" ht="27" customHeight="true" spans="1:9">
      <c r="A530" s="195">
        <v>2100203</v>
      </c>
      <c r="B530" s="197" t="s">
        <v>442</v>
      </c>
      <c r="C530" s="198"/>
      <c r="D530" s="198"/>
      <c r="E530" s="198"/>
      <c r="F530" s="198"/>
      <c r="G530" s="198"/>
      <c r="H530" s="198"/>
      <c r="I530" s="198"/>
    </row>
    <row r="531" ht="27" customHeight="true" spans="1:9">
      <c r="A531" s="195">
        <v>2100204</v>
      </c>
      <c r="B531" s="197" t="s">
        <v>443</v>
      </c>
      <c r="C531" s="198"/>
      <c r="D531" s="198"/>
      <c r="E531" s="198"/>
      <c r="F531" s="198"/>
      <c r="G531" s="198"/>
      <c r="H531" s="198"/>
      <c r="I531" s="198"/>
    </row>
    <row r="532" ht="27" customHeight="true" spans="1:9">
      <c r="A532" s="195">
        <v>2100205</v>
      </c>
      <c r="B532" s="197" t="s">
        <v>444</v>
      </c>
      <c r="C532" s="198"/>
      <c r="D532" s="198"/>
      <c r="E532" s="198"/>
      <c r="F532" s="198"/>
      <c r="G532" s="198"/>
      <c r="H532" s="198"/>
      <c r="I532" s="198"/>
    </row>
    <row r="533" ht="27" customHeight="true" spans="1:9">
      <c r="A533" s="195">
        <v>2100206</v>
      </c>
      <c r="B533" s="197" t="s">
        <v>445</v>
      </c>
      <c r="C533" s="198"/>
      <c r="D533" s="198"/>
      <c r="E533" s="198"/>
      <c r="F533" s="198"/>
      <c r="G533" s="198"/>
      <c r="H533" s="198"/>
      <c r="I533" s="198"/>
    </row>
    <row r="534" ht="27" customHeight="true" spans="1:9">
      <c r="A534" s="195">
        <v>2100207</v>
      </c>
      <c r="B534" s="197" t="s">
        <v>446</v>
      </c>
      <c r="C534" s="198"/>
      <c r="D534" s="198"/>
      <c r="E534" s="198"/>
      <c r="F534" s="198"/>
      <c r="G534" s="198"/>
      <c r="H534" s="198"/>
      <c r="I534" s="198"/>
    </row>
    <row r="535" ht="27" customHeight="true" spans="1:9">
      <c r="A535" s="195">
        <v>2100208</v>
      </c>
      <c r="B535" s="197" t="s">
        <v>447</v>
      </c>
      <c r="C535" s="198"/>
      <c r="D535" s="198"/>
      <c r="E535" s="198"/>
      <c r="F535" s="198"/>
      <c r="G535" s="198"/>
      <c r="H535" s="198"/>
      <c r="I535" s="198"/>
    </row>
    <row r="536" ht="27" customHeight="true" spans="1:9">
      <c r="A536" s="195">
        <v>2100209</v>
      </c>
      <c r="B536" s="197" t="s">
        <v>448</v>
      </c>
      <c r="C536" s="198"/>
      <c r="D536" s="198"/>
      <c r="E536" s="198"/>
      <c r="F536" s="198"/>
      <c r="G536" s="198"/>
      <c r="H536" s="198"/>
      <c r="I536" s="198"/>
    </row>
    <row r="537" ht="27" customHeight="true" spans="1:9">
      <c r="A537" s="195">
        <v>2100210</v>
      </c>
      <c r="B537" s="197" t="s">
        <v>449</v>
      </c>
      <c r="C537" s="198"/>
      <c r="D537" s="198"/>
      <c r="E537" s="198"/>
      <c r="F537" s="198"/>
      <c r="G537" s="198"/>
      <c r="H537" s="198"/>
      <c r="I537" s="198"/>
    </row>
    <row r="538" ht="27" customHeight="true" spans="1:9">
      <c r="A538" s="195">
        <v>2100211</v>
      </c>
      <c r="B538" s="197" t="s">
        <v>450</v>
      </c>
      <c r="C538" s="198"/>
      <c r="D538" s="198"/>
      <c r="E538" s="198"/>
      <c r="F538" s="198"/>
      <c r="G538" s="198"/>
      <c r="H538" s="198"/>
      <c r="I538" s="198"/>
    </row>
    <row r="539" ht="27" customHeight="true" spans="1:9">
      <c r="A539" s="195">
        <v>2100212</v>
      </c>
      <c r="B539" s="197" t="s">
        <v>451</v>
      </c>
      <c r="C539" s="198"/>
      <c r="D539" s="198"/>
      <c r="E539" s="198"/>
      <c r="F539" s="198"/>
      <c r="G539" s="198"/>
      <c r="H539" s="198"/>
      <c r="I539" s="198"/>
    </row>
    <row r="540" ht="27" customHeight="true" spans="1:9">
      <c r="A540" s="195">
        <v>2100213</v>
      </c>
      <c r="B540" s="197" t="s">
        <v>452</v>
      </c>
      <c r="C540" s="198"/>
      <c r="D540" s="198"/>
      <c r="E540" s="198"/>
      <c r="F540" s="198"/>
      <c r="G540" s="198"/>
      <c r="H540" s="198"/>
      <c r="I540" s="198"/>
    </row>
    <row r="541" ht="27" customHeight="true" spans="1:9">
      <c r="A541" s="195">
        <v>2100299</v>
      </c>
      <c r="B541" s="197" t="s">
        <v>453</v>
      </c>
      <c r="C541" s="198">
        <v>31</v>
      </c>
      <c r="D541" s="198">
        <v>30</v>
      </c>
      <c r="E541" s="198"/>
      <c r="F541" s="198">
        <v>1</v>
      </c>
      <c r="G541" s="198"/>
      <c r="H541" s="198"/>
      <c r="I541" s="198"/>
    </row>
    <row r="542" ht="27" customHeight="true" spans="1:9">
      <c r="A542" s="195">
        <v>21003</v>
      </c>
      <c r="B542" s="197" t="s">
        <v>454</v>
      </c>
      <c r="C542" s="198">
        <v>1368</v>
      </c>
      <c r="D542" s="198">
        <v>1338</v>
      </c>
      <c r="E542" s="198"/>
      <c r="F542" s="198"/>
      <c r="G542" s="198"/>
      <c r="H542" s="198">
        <v>30</v>
      </c>
      <c r="I542" s="198"/>
    </row>
    <row r="543" ht="27" customHeight="true" spans="1:9">
      <c r="A543" s="195">
        <v>2100301</v>
      </c>
      <c r="B543" s="197" t="s">
        <v>455</v>
      </c>
      <c r="C543" s="198"/>
      <c r="D543" s="198"/>
      <c r="E543" s="198"/>
      <c r="F543" s="198"/>
      <c r="G543" s="198"/>
      <c r="H543" s="198"/>
      <c r="I543" s="198"/>
    </row>
    <row r="544" ht="27" customHeight="true" spans="1:9">
      <c r="A544" s="195">
        <v>2100302</v>
      </c>
      <c r="B544" s="197" t="s">
        <v>456</v>
      </c>
      <c r="C544" s="198">
        <v>1176</v>
      </c>
      <c r="D544" s="198">
        <v>1146</v>
      </c>
      <c r="E544" s="198"/>
      <c r="F544" s="198"/>
      <c r="G544" s="198"/>
      <c r="H544" s="198">
        <v>30</v>
      </c>
      <c r="I544" s="198"/>
    </row>
    <row r="545" ht="27" customHeight="true" spans="1:9">
      <c r="A545" s="195">
        <v>2100399</v>
      </c>
      <c r="B545" s="197" t="s">
        <v>457</v>
      </c>
      <c r="C545" s="198">
        <v>192</v>
      </c>
      <c r="D545" s="198">
        <v>192</v>
      </c>
      <c r="E545" s="198"/>
      <c r="F545" s="198"/>
      <c r="G545" s="198"/>
      <c r="H545" s="198"/>
      <c r="I545" s="198"/>
    </row>
    <row r="546" ht="27" customHeight="true" spans="1:9">
      <c r="A546" s="195">
        <v>21004</v>
      </c>
      <c r="B546" s="197" t="s">
        <v>458</v>
      </c>
      <c r="C546" s="198">
        <v>3773</v>
      </c>
      <c r="D546" s="198">
        <v>2881</v>
      </c>
      <c r="E546" s="198">
        <v>41</v>
      </c>
      <c r="F546" s="198">
        <v>362</v>
      </c>
      <c r="G546" s="198"/>
      <c r="H546" s="198">
        <v>489</v>
      </c>
      <c r="I546" s="198"/>
    </row>
    <row r="547" ht="27" customHeight="true" spans="1:9">
      <c r="A547" s="195">
        <v>2100401</v>
      </c>
      <c r="B547" s="197" t="s">
        <v>459</v>
      </c>
      <c r="C547" s="198">
        <v>219</v>
      </c>
      <c r="D547" s="198">
        <v>219</v>
      </c>
      <c r="E547" s="198"/>
      <c r="F547" s="198"/>
      <c r="G547" s="198"/>
      <c r="H547" s="198"/>
      <c r="I547" s="198"/>
    </row>
    <row r="548" ht="27" customHeight="true" spans="1:9">
      <c r="A548" s="195">
        <v>2100402</v>
      </c>
      <c r="B548" s="197" t="s">
        <v>460</v>
      </c>
      <c r="C548" s="198">
        <v>208</v>
      </c>
      <c r="D548" s="198">
        <v>208</v>
      </c>
      <c r="E548" s="198"/>
      <c r="F548" s="198"/>
      <c r="G548" s="198"/>
      <c r="H548" s="198"/>
      <c r="I548" s="198"/>
    </row>
    <row r="549" ht="27" customHeight="true" spans="1:9">
      <c r="A549" s="195">
        <v>2100403</v>
      </c>
      <c r="B549" s="197" t="s">
        <v>461</v>
      </c>
      <c r="C549" s="198">
        <v>648</v>
      </c>
      <c r="D549" s="198">
        <v>642</v>
      </c>
      <c r="E549" s="198"/>
      <c r="F549" s="198">
        <v>6</v>
      </c>
      <c r="G549" s="198"/>
      <c r="H549" s="198"/>
      <c r="I549" s="198"/>
    </row>
    <row r="550" ht="27" customHeight="true" spans="1:9">
      <c r="A550" s="195">
        <v>2100404</v>
      </c>
      <c r="B550" s="197" t="s">
        <v>462</v>
      </c>
      <c r="C550" s="198"/>
      <c r="D550" s="198"/>
      <c r="E550" s="198"/>
      <c r="F550" s="198"/>
      <c r="G550" s="198"/>
      <c r="H550" s="198"/>
      <c r="I550" s="198"/>
    </row>
    <row r="551" ht="27" customHeight="true" spans="1:9">
      <c r="A551" s="195">
        <v>2100405</v>
      </c>
      <c r="B551" s="197" t="s">
        <v>463</v>
      </c>
      <c r="C551" s="198"/>
      <c r="D551" s="198"/>
      <c r="E551" s="198"/>
      <c r="F551" s="198"/>
      <c r="G551" s="198"/>
      <c r="H551" s="198"/>
      <c r="I551" s="198"/>
    </row>
    <row r="552" ht="27" customHeight="true" spans="1:9">
      <c r="A552" s="195">
        <v>2100406</v>
      </c>
      <c r="B552" s="197" t="s">
        <v>464</v>
      </c>
      <c r="C552" s="198"/>
      <c r="D552" s="198"/>
      <c r="E552" s="198"/>
      <c r="F552" s="198"/>
      <c r="G552" s="198"/>
      <c r="H552" s="198"/>
      <c r="I552" s="198"/>
    </row>
    <row r="553" ht="27" customHeight="true" spans="1:9">
      <c r="A553" s="195">
        <v>2100407</v>
      </c>
      <c r="B553" s="197" t="s">
        <v>465</v>
      </c>
      <c r="C553" s="198"/>
      <c r="D553" s="198"/>
      <c r="E553" s="198"/>
      <c r="F553" s="198"/>
      <c r="G553" s="198"/>
      <c r="H553" s="198"/>
      <c r="I553" s="198"/>
    </row>
    <row r="554" ht="27" customHeight="true" spans="1:9">
      <c r="A554" s="195">
        <v>2100408</v>
      </c>
      <c r="B554" s="197" t="s">
        <v>466</v>
      </c>
      <c r="C554" s="198">
        <v>2011</v>
      </c>
      <c r="D554" s="198">
        <v>1717</v>
      </c>
      <c r="E554" s="198"/>
      <c r="F554" s="198">
        <v>294</v>
      </c>
      <c r="G554" s="198"/>
      <c r="H554" s="198"/>
      <c r="I554" s="198"/>
    </row>
    <row r="555" ht="27" customHeight="true" spans="1:9">
      <c r="A555" s="195">
        <v>2100409</v>
      </c>
      <c r="B555" s="197" t="s">
        <v>467</v>
      </c>
      <c r="C555" s="198">
        <v>664</v>
      </c>
      <c r="D555" s="198">
        <v>72</v>
      </c>
      <c r="E555" s="198">
        <v>41</v>
      </c>
      <c r="F555" s="198">
        <v>62</v>
      </c>
      <c r="G555" s="198"/>
      <c r="H555" s="198">
        <v>489</v>
      </c>
      <c r="I555" s="198"/>
    </row>
    <row r="556" ht="27" customHeight="true" spans="1:9">
      <c r="A556" s="195">
        <v>2100410</v>
      </c>
      <c r="B556" s="197" t="s">
        <v>468</v>
      </c>
      <c r="C556" s="198"/>
      <c r="D556" s="198"/>
      <c r="E556" s="198"/>
      <c r="F556" s="198"/>
      <c r="G556" s="198"/>
      <c r="H556" s="198"/>
      <c r="I556" s="198"/>
    </row>
    <row r="557" ht="27" customHeight="true" spans="1:9">
      <c r="A557" s="195">
        <v>2100499</v>
      </c>
      <c r="B557" s="197" t="s">
        <v>469</v>
      </c>
      <c r="C557" s="198">
        <v>23</v>
      </c>
      <c r="D557" s="198">
        <v>23</v>
      </c>
      <c r="E557" s="198"/>
      <c r="F557" s="198"/>
      <c r="G557" s="198"/>
      <c r="H557" s="198"/>
      <c r="I557" s="198"/>
    </row>
    <row r="558" ht="27" customHeight="true" spans="1:9">
      <c r="A558" s="195">
        <v>21006</v>
      </c>
      <c r="B558" s="197" t="s">
        <v>470</v>
      </c>
      <c r="C558" s="198">
        <v>76</v>
      </c>
      <c r="D558" s="198">
        <v>30</v>
      </c>
      <c r="E558" s="198"/>
      <c r="F558" s="198">
        <v>46</v>
      </c>
      <c r="G558" s="198"/>
      <c r="H558" s="198"/>
      <c r="I558" s="198"/>
    </row>
    <row r="559" ht="27" customHeight="true" spans="1:9">
      <c r="A559" s="195">
        <v>2100601</v>
      </c>
      <c r="B559" s="197" t="s">
        <v>471</v>
      </c>
      <c r="C559" s="198">
        <v>76</v>
      </c>
      <c r="D559" s="198">
        <v>30</v>
      </c>
      <c r="E559" s="198"/>
      <c r="F559" s="198">
        <v>46</v>
      </c>
      <c r="G559" s="198"/>
      <c r="H559" s="198"/>
      <c r="I559" s="198"/>
    </row>
    <row r="560" ht="27" customHeight="true" spans="1:9">
      <c r="A560" s="195">
        <v>2100699</v>
      </c>
      <c r="B560" s="197" t="s">
        <v>472</v>
      </c>
      <c r="C560" s="198"/>
      <c r="D560" s="198"/>
      <c r="E560" s="198"/>
      <c r="F560" s="198"/>
      <c r="G560" s="198"/>
      <c r="H560" s="198"/>
      <c r="I560" s="198"/>
    </row>
    <row r="561" ht="27" customHeight="true" spans="1:9">
      <c r="A561" s="195">
        <v>21007</v>
      </c>
      <c r="B561" s="197" t="s">
        <v>473</v>
      </c>
      <c r="C561" s="198">
        <v>864</v>
      </c>
      <c r="D561" s="198">
        <v>812</v>
      </c>
      <c r="E561" s="198"/>
      <c r="F561" s="198">
        <v>52</v>
      </c>
      <c r="G561" s="198"/>
      <c r="H561" s="198"/>
      <c r="I561" s="198"/>
    </row>
    <row r="562" ht="27" customHeight="true" spans="1:9">
      <c r="A562" s="195">
        <v>2100716</v>
      </c>
      <c r="B562" s="197" t="s">
        <v>474</v>
      </c>
      <c r="C562" s="198"/>
      <c r="D562" s="198"/>
      <c r="E562" s="198"/>
      <c r="F562" s="198"/>
      <c r="G562" s="198"/>
      <c r="H562" s="198"/>
      <c r="I562" s="198"/>
    </row>
    <row r="563" ht="27" customHeight="true" spans="1:9">
      <c r="A563" s="195">
        <v>2100717</v>
      </c>
      <c r="B563" s="197" t="s">
        <v>475</v>
      </c>
      <c r="C563" s="198"/>
      <c r="D563" s="198"/>
      <c r="E563" s="198"/>
      <c r="F563" s="198"/>
      <c r="G563" s="198"/>
      <c r="H563" s="198"/>
      <c r="I563" s="198"/>
    </row>
    <row r="564" ht="27" customHeight="true" spans="1:9">
      <c r="A564" s="195">
        <v>2100799</v>
      </c>
      <c r="B564" s="197" t="s">
        <v>476</v>
      </c>
      <c r="C564" s="198">
        <v>864</v>
      </c>
      <c r="D564" s="198">
        <v>812</v>
      </c>
      <c r="E564" s="198"/>
      <c r="F564" s="198">
        <v>52</v>
      </c>
      <c r="G564" s="198"/>
      <c r="H564" s="198"/>
      <c r="I564" s="198"/>
    </row>
    <row r="565" ht="27" customHeight="true" spans="1:9">
      <c r="A565" s="195">
        <v>21011</v>
      </c>
      <c r="B565" s="197" t="s">
        <v>477</v>
      </c>
      <c r="C565" s="198">
        <v>2991</v>
      </c>
      <c r="D565" s="198">
        <v>2991</v>
      </c>
      <c r="E565" s="198"/>
      <c r="F565" s="198"/>
      <c r="G565" s="198"/>
      <c r="H565" s="198"/>
      <c r="I565" s="198"/>
    </row>
    <row r="566" ht="27" customHeight="true" spans="1:9">
      <c r="A566" s="195">
        <v>2101101</v>
      </c>
      <c r="B566" s="197" t="s">
        <v>478</v>
      </c>
      <c r="C566" s="198">
        <v>686</v>
      </c>
      <c r="D566" s="198">
        <v>686</v>
      </c>
      <c r="E566" s="198"/>
      <c r="F566" s="198"/>
      <c r="G566" s="198"/>
      <c r="H566" s="198"/>
      <c r="I566" s="198"/>
    </row>
    <row r="567" ht="27" customHeight="true" spans="1:9">
      <c r="A567" s="195">
        <v>2101102</v>
      </c>
      <c r="B567" s="197" t="s">
        <v>479</v>
      </c>
      <c r="C567" s="198">
        <v>2305</v>
      </c>
      <c r="D567" s="198">
        <v>2305</v>
      </c>
      <c r="E567" s="198"/>
      <c r="F567" s="198"/>
      <c r="G567" s="198"/>
      <c r="H567" s="198"/>
      <c r="I567" s="198"/>
    </row>
    <row r="568" ht="27" customHeight="true" spans="1:9">
      <c r="A568" s="195">
        <v>2101103</v>
      </c>
      <c r="B568" s="197" t="s">
        <v>480</v>
      </c>
      <c r="C568" s="198"/>
      <c r="D568" s="198"/>
      <c r="E568" s="198"/>
      <c r="F568" s="198"/>
      <c r="G568" s="198"/>
      <c r="H568" s="198"/>
      <c r="I568" s="198"/>
    </row>
    <row r="569" ht="27" customHeight="true" spans="1:9">
      <c r="A569" s="195">
        <v>2101199</v>
      </c>
      <c r="B569" s="197" t="s">
        <v>481</v>
      </c>
      <c r="C569" s="198"/>
      <c r="D569" s="198"/>
      <c r="E569" s="198"/>
      <c r="F569" s="198"/>
      <c r="G569" s="198"/>
      <c r="H569" s="198"/>
      <c r="I569" s="198"/>
    </row>
    <row r="570" ht="27" customHeight="true" spans="1:9">
      <c r="A570" s="195">
        <v>21012</v>
      </c>
      <c r="B570" s="197" t="s">
        <v>482</v>
      </c>
      <c r="C570" s="198">
        <v>1535</v>
      </c>
      <c r="D570" s="198">
        <v>1535</v>
      </c>
      <c r="E570" s="198"/>
      <c r="F570" s="198"/>
      <c r="G570" s="198"/>
      <c r="H570" s="198"/>
      <c r="I570" s="198"/>
    </row>
    <row r="571" ht="27" customHeight="true" spans="1:9">
      <c r="A571" s="195">
        <v>2101201</v>
      </c>
      <c r="B571" s="197" t="s">
        <v>483</v>
      </c>
      <c r="C571" s="198"/>
      <c r="D571" s="198"/>
      <c r="E571" s="198"/>
      <c r="F571" s="198"/>
      <c r="G571" s="198"/>
      <c r="H571" s="198"/>
      <c r="I571" s="198"/>
    </row>
    <row r="572" ht="27" customHeight="true" spans="1:9">
      <c r="A572" s="195">
        <v>2101202</v>
      </c>
      <c r="B572" s="197" t="s">
        <v>484</v>
      </c>
      <c r="C572" s="198">
        <v>1535</v>
      </c>
      <c r="D572" s="198">
        <v>1535</v>
      </c>
      <c r="E572" s="198"/>
      <c r="F572" s="198"/>
      <c r="G572" s="198"/>
      <c r="H572" s="198"/>
      <c r="I572" s="198"/>
    </row>
    <row r="573" ht="27" customHeight="true" spans="1:9">
      <c r="A573" s="195">
        <v>2101299</v>
      </c>
      <c r="B573" s="197" t="s">
        <v>485</v>
      </c>
      <c r="C573" s="198"/>
      <c r="D573" s="198"/>
      <c r="E573" s="198"/>
      <c r="F573" s="198"/>
      <c r="G573" s="198"/>
      <c r="H573" s="198"/>
      <c r="I573" s="198"/>
    </row>
    <row r="574" ht="27" customHeight="true" spans="1:9">
      <c r="A574" s="195">
        <v>21013</v>
      </c>
      <c r="B574" s="197" t="s">
        <v>486</v>
      </c>
      <c r="C574" s="198">
        <v>601</v>
      </c>
      <c r="D574" s="198">
        <v>601</v>
      </c>
      <c r="E574" s="198"/>
      <c r="F574" s="198"/>
      <c r="G574" s="198"/>
      <c r="H574" s="198"/>
      <c r="I574" s="198"/>
    </row>
    <row r="575" ht="27" customHeight="true" spans="1:9">
      <c r="A575" s="195">
        <v>2101301</v>
      </c>
      <c r="B575" s="197" t="s">
        <v>487</v>
      </c>
      <c r="C575" s="198">
        <v>601</v>
      </c>
      <c r="D575" s="198">
        <v>601</v>
      </c>
      <c r="E575" s="198"/>
      <c r="F575" s="198"/>
      <c r="G575" s="198"/>
      <c r="H575" s="198"/>
      <c r="I575" s="198"/>
    </row>
    <row r="576" ht="27" customHeight="true" spans="1:9">
      <c r="A576" s="195">
        <v>2101302</v>
      </c>
      <c r="B576" s="197" t="s">
        <v>488</v>
      </c>
      <c r="C576" s="198"/>
      <c r="D576" s="198"/>
      <c r="E576" s="198"/>
      <c r="F576" s="198"/>
      <c r="G576" s="198"/>
      <c r="H576" s="198"/>
      <c r="I576" s="198"/>
    </row>
    <row r="577" ht="27" customHeight="true" spans="1:9">
      <c r="A577" s="195">
        <v>2101399</v>
      </c>
      <c r="B577" s="197" t="s">
        <v>489</v>
      </c>
      <c r="C577" s="198"/>
      <c r="D577" s="198"/>
      <c r="E577" s="198"/>
      <c r="F577" s="198"/>
      <c r="G577" s="198"/>
      <c r="H577" s="198"/>
      <c r="I577" s="198"/>
    </row>
    <row r="578" ht="27" customHeight="true" spans="1:9">
      <c r="A578" s="195">
        <v>21014</v>
      </c>
      <c r="B578" s="197" t="s">
        <v>490</v>
      </c>
      <c r="C578" s="198">
        <v>68</v>
      </c>
      <c r="D578" s="198">
        <v>35</v>
      </c>
      <c r="E578" s="198"/>
      <c r="F578" s="198">
        <v>33</v>
      </c>
      <c r="G578" s="198"/>
      <c r="H578" s="198"/>
      <c r="I578" s="198"/>
    </row>
    <row r="579" ht="27" customHeight="true" spans="1:9">
      <c r="A579" s="195">
        <v>2101401</v>
      </c>
      <c r="B579" s="197" t="s">
        <v>491</v>
      </c>
      <c r="C579" s="198">
        <v>60</v>
      </c>
      <c r="D579" s="198">
        <v>31</v>
      </c>
      <c r="E579" s="198"/>
      <c r="F579" s="198">
        <v>29</v>
      </c>
      <c r="G579" s="198"/>
      <c r="H579" s="198"/>
      <c r="I579" s="198"/>
    </row>
    <row r="580" ht="27" customHeight="true" spans="1:9">
      <c r="A580" s="195">
        <v>2101499</v>
      </c>
      <c r="B580" s="197" t="s">
        <v>492</v>
      </c>
      <c r="C580" s="198">
        <v>8</v>
      </c>
      <c r="D580" s="198">
        <v>4</v>
      </c>
      <c r="E580" s="198"/>
      <c r="F580" s="198">
        <v>4</v>
      </c>
      <c r="G580" s="198"/>
      <c r="H580" s="198"/>
      <c r="I580" s="198"/>
    </row>
    <row r="581" ht="27" customHeight="true" spans="1:9">
      <c r="A581" s="195">
        <v>21015</v>
      </c>
      <c r="B581" s="197" t="s">
        <v>493</v>
      </c>
      <c r="C581" s="198">
        <v>380</v>
      </c>
      <c r="D581" s="198">
        <v>359</v>
      </c>
      <c r="E581" s="198"/>
      <c r="F581" s="198">
        <v>21</v>
      </c>
      <c r="G581" s="198"/>
      <c r="H581" s="198"/>
      <c r="I581" s="198"/>
    </row>
    <row r="582" ht="27" customHeight="true" spans="1:9">
      <c r="A582" s="195">
        <v>2101501</v>
      </c>
      <c r="B582" s="197" t="s">
        <v>66</v>
      </c>
      <c r="C582" s="198">
        <v>80</v>
      </c>
      <c r="D582" s="198">
        <v>80</v>
      </c>
      <c r="E582" s="198"/>
      <c r="F582" s="198"/>
      <c r="G582" s="198"/>
      <c r="H582" s="198"/>
      <c r="I582" s="198"/>
    </row>
    <row r="583" ht="27" customHeight="true" spans="1:9">
      <c r="A583" s="195">
        <v>2101502</v>
      </c>
      <c r="B583" s="197" t="s">
        <v>67</v>
      </c>
      <c r="C583" s="198"/>
      <c r="D583" s="198"/>
      <c r="E583" s="198"/>
      <c r="F583" s="198"/>
      <c r="G583" s="198"/>
      <c r="H583" s="198"/>
      <c r="I583" s="198"/>
    </row>
    <row r="584" ht="27" customHeight="true" spans="1:9">
      <c r="A584" s="195">
        <v>2101503</v>
      </c>
      <c r="B584" s="197" t="s">
        <v>68</v>
      </c>
      <c r="C584" s="198"/>
      <c r="D584" s="198"/>
      <c r="E584" s="198"/>
      <c r="F584" s="198"/>
      <c r="G584" s="198"/>
      <c r="H584" s="198"/>
      <c r="I584" s="198"/>
    </row>
    <row r="585" ht="27" customHeight="true" spans="1:9">
      <c r="A585" s="195">
        <v>2101504</v>
      </c>
      <c r="B585" s="197" t="s">
        <v>107</v>
      </c>
      <c r="C585" s="198"/>
      <c r="D585" s="198"/>
      <c r="E585" s="198"/>
      <c r="F585" s="198"/>
      <c r="G585" s="198"/>
      <c r="H585" s="198"/>
      <c r="I585" s="198"/>
    </row>
    <row r="586" ht="27" customHeight="true" spans="1:9">
      <c r="A586" s="195">
        <v>2101505</v>
      </c>
      <c r="B586" s="197" t="s">
        <v>494</v>
      </c>
      <c r="C586" s="198"/>
      <c r="D586" s="198"/>
      <c r="E586" s="198"/>
      <c r="F586" s="198"/>
      <c r="G586" s="198"/>
      <c r="H586" s="198"/>
      <c r="I586" s="198"/>
    </row>
    <row r="587" ht="27" customHeight="true" spans="1:9">
      <c r="A587" s="195">
        <v>2101506</v>
      </c>
      <c r="B587" s="197" t="s">
        <v>495</v>
      </c>
      <c r="C587" s="198"/>
      <c r="D587" s="198"/>
      <c r="E587" s="198"/>
      <c r="F587" s="198"/>
      <c r="G587" s="198"/>
      <c r="H587" s="198"/>
      <c r="I587" s="198"/>
    </row>
    <row r="588" ht="27" customHeight="true" spans="1:9">
      <c r="A588" s="195">
        <v>2101550</v>
      </c>
      <c r="B588" s="197" t="s">
        <v>75</v>
      </c>
      <c r="C588" s="198">
        <v>249</v>
      </c>
      <c r="D588" s="198">
        <v>249</v>
      </c>
      <c r="E588" s="198"/>
      <c r="F588" s="198"/>
      <c r="G588" s="198"/>
      <c r="H588" s="198"/>
      <c r="I588" s="198"/>
    </row>
    <row r="589" ht="27" customHeight="true" spans="1:9">
      <c r="A589" s="195">
        <v>2101599</v>
      </c>
      <c r="B589" s="197" t="s">
        <v>496</v>
      </c>
      <c r="C589" s="198">
        <v>51</v>
      </c>
      <c r="D589" s="198">
        <v>30</v>
      </c>
      <c r="E589" s="198"/>
      <c r="F589" s="198">
        <v>21</v>
      </c>
      <c r="G589" s="198"/>
      <c r="H589" s="198"/>
      <c r="I589" s="198"/>
    </row>
    <row r="590" ht="27" customHeight="true" spans="1:9">
      <c r="A590" s="195">
        <v>21016</v>
      </c>
      <c r="B590" s="197" t="s">
        <v>497</v>
      </c>
      <c r="C590" s="198"/>
      <c r="D590" s="198"/>
      <c r="E590" s="198"/>
      <c r="F590" s="198"/>
      <c r="G590" s="198"/>
      <c r="H590" s="198"/>
      <c r="I590" s="198"/>
    </row>
    <row r="591" ht="27" customHeight="true" spans="1:9">
      <c r="A591" s="195">
        <v>2101601</v>
      </c>
      <c r="B591" s="197" t="s">
        <v>498</v>
      </c>
      <c r="C591" s="198"/>
      <c r="D591" s="198"/>
      <c r="E591" s="198"/>
      <c r="F591" s="198"/>
      <c r="G591" s="198"/>
      <c r="H591" s="198"/>
      <c r="I591" s="198"/>
    </row>
    <row r="592" ht="27" customHeight="true" spans="1:9">
      <c r="A592" s="195">
        <v>21099</v>
      </c>
      <c r="B592" s="197" t="s">
        <v>499</v>
      </c>
      <c r="C592" s="198">
        <v>356</v>
      </c>
      <c r="D592" s="198">
        <v>202</v>
      </c>
      <c r="E592" s="198"/>
      <c r="F592" s="198">
        <v>154</v>
      </c>
      <c r="G592" s="198"/>
      <c r="H592" s="198"/>
      <c r="I592" s="198"/>
    </row>
    <row r="593" ht="27" customHeight="true" spans="1:9">
      <c r="A593" s="195">
        <v>2109999</v>
      </c>
      <c r="B593" s="197" t="s">
        <v>500</v>
      </c>
      <c r="C593" s="198">
        <v>356</v>
      </c>
      <c r="D593" s="198">
        <v>202</v>
      </c>
      <c r="E593" s="198"/>
      <c r="F593" s="198">
        <v>154</v>
      </c>
      <c r="G593" s="198"/>
      <c r="H593" s="198"/>
      <c r="I593" s="198"/>
    </row>
    <row r="594" ht="27" customHeight="true" spans="1:9">
      <c r="A594" s="195">
        <v>211</v>
      </c>
      <c r="B594" s="197" t="s">
        <v>501</v>
      </c>
      <c r="C594" s="198">
        <v>3957</v>
      </c>
      <c r="D594" s="198">
        <v>2953</v>
      </c>
      <c r="E594" s="198"/>
      <c r="F594" s="198">
        <v>1004</v>
      </c>
      <c r="G594" s="198"/>
      <c r="H594" s="198"/>
      <c r="I594" s="198"/>
    </row>
    <row r="595" ht="27" customHeight="true" spans="1:9">
      <c r="A595" s="195">
        <v>21101</v>
      </c>
      <c r="B595" s="197" t="s">
        <v>502</v>
      </c>
      <c r="C595" s="198">
        <v>776</v>
      </c>
      <c r="D595" s="198">
        <v>776</v>
      </c>
      <c r="E595" s="198"/>
      <c r="F595" s="198"/>
      <c r="G595" s="198"/>
      <c r="H595" s="198"/>
      <c r="I595" s="198"/>
    </row>
    <row r="596" ht="27" customHeight="true" spans="1:9">
      <c r="A596" s="195">
        <v>2110101</v>
      </c>
      <c r="B596" s="197" t="s">
        <v>66</v>
      </c>
      <c r="C596" s="198">
        <v>141</v>
      </c>
      <c r="D596" s="198">
        <v>141</v>
      </c>
      <c r="E596" s="198"/>
      <c r="F596" s="198"/>
      <c r="G596" s="198"/>
      <c r="H596" s="198"/>
      <c r="I596" s="198"/>
    </row>
    <row r="597" ht="27" customHeight="true" spans="1:9">
      <c r="A597" s="195">
        <v>2110102</v>
      </c>
      <c r="B597" s="197" t="s">
        <v>67</v>
      </c>
      <c r="C597" s="198">
        <v>163</v>
      </c>
      <c r="D597" s="198">
        <v>163</v>
      </c>
      <c r="E597" s="198"/>
      <c r="F597" s="198"/>
      <c r="G597" s="198"/>
      <c r="H597" s="198"/>
      <c r="I597" s="198"/>
    </row>
    <row r="598" ht="27" customHeight="true" spans="1:9">
      <c r="A598" s="195">
        <v>2110103</v>
      </c>
      <c r="B598" s="197" t="s">
        <v>68</v>
      </c>
      <c r="C598" s="198"/>
      <c r="D598" s="198"/>
      <c r="E598" s="198"/>
      <c r="F598" s="198"/>
      <c r="G598" s="198"/>
      <c r="H598" s="198"/>
      <c r="I598" s="198"/>
    </row>
    <row r="599" ht="27" customHeight="true" spans="1:9">
      <c r="A599" s="195">
        <v>2110104</v>
      </c>
      <c r="B599" s="197" t="s">
        <v>503</v>
      </c>
      <c r="C599" s="198"/>
      <c r="D599" s="198"/>
      <c r="E599" s="198"/>
      <c r="F599" s="198"/>
      <c r="G599" s="198"/>
      <c r="H599" s="198"/>
      <c r="I599" s="198"/>
    </row>
    <row r="600" ht="27" customHeight="true" spans="1:9">
      <c r="A600" s="195">
        <v>2110105</v>
      </c>
      <c r="B600" s="197" t="s">
        <v>504</v>
      </c>
      <c r="C600" s="198"/>
      <c r="D600" s="198"/>
      <c r="E600" s="198"/>
      <c r="F600" s="198"/>
      <c r="G600" s="198"/>
      <c r="H600" s="198"/>
      <c r="I600" s="198"/>
    </row>
    <row r="601" ht="27" customHeight="true" spans="1:9">
      <c r="A601" s="195">
        <v>2110106</v>
      </c>
      <c r="B601" s="197" t="s">
        <v>505</v>
      </c>
      <c r="C601" s="198"/>
      <c r="D601" s="198"/>
      <c r="E601" s="198"/>
      <c r="F601" s="198"/>
      <c r="G601" s="198"/>
      <c r="H601" s="198"/>
      <c r="I601" s="198"/>
    </row>
    <row r="602" ht="27" customHeight="true" spans="1:9">
      <c r="A602" s="195">
        <v>2110107</v>
      </c>
      <c r="B602" s="197" t="s">
        <v>506</v>
      </c>
      <c r="C602" s="198"/>
      <c r="D602" s="198"/>
      <c r="E602" s="198"/>
      <c r="F602" s="198"/>
      <c r="G602" s="198"/>
      <c r="H602" s="198"/>
      <c r="I602" s="198"/>
    </row>
    <row r="603" ht="27" customHeight="true" spans="1:9">
      <c r="A603" s="195">
        <v>2110108</v>
      </c>
      <c r="B603" s="197" t="s">
        <v>507</v>
      </c>
      <c r="C603" s="198"/>
      <c r="D603" s="198"/>
      <c r="E603" s="198"/>
      <c r="F603" s="198"/>
      <c r="G603" s="198"/>
      <c r="H603" s="198"/>
      <c r="I603" s="198"/>
    </row>
    <row r="604" ht="27" customHeight="true" spans="1:9">
      <c r="A604" s="195">
        <v>2110199</v>
      </c>
      <c r="B604" s="197" t="s">
        <v>508</v>
      </c>
      <c r="C604" s="198">
        <v>472</v>
      </c>
      <c r="D604" s="198">
        <v>472</v>
      </c>
      <c r="E604" s="198"/>
      <c r="F604" s="198"/>
      <c r="G604" s="198"/>
      <c r="H604" s="198"/>
      <c r="I604" s="198"/>
    </row>
    <row r="605" ht="27" customHeight="true" spans="1:9">
      <c r="A605" s="195">
        <v>21102</v>
      </c>
      <c r="B605" s="197" t="s">
        <v>509</v>
      </c>
      <c r="C605" s="198">
        <v>30</v>
      </c>
      <c r="D605" s="198">
        <v>30</v>
      </c>
      <c r="E605" s="198"/>
      <c r="F605" s="198"/>
      <c r="G605" s="198"/>
      <c r="H605" s="198"/>
      <c r="I605" s="198"/>
    </row>
    <row r="606" ht="27" customHeight="true" spans="1:9">
      <c r="A606" s="195">
        <v>2110203</v>
      </c>
      <c r="B606" s="197" t="s">
        <v>510</v>
      </c>
      <c r="C606" s="198"/>
      <c r="D606" s="198"/>
      <c r="E606" s="198"/>
      <c r="F606" s="198"/>
      <c r="G606" s="198"/>
      <c r="H606" s="198"/>
      <c r="I606" s="198"/>
    </row>
    <row r="607" ht="27" customHeight="true" spans="1:9">
      <c r="A607" s="195">
        <v>2110204</v>
      </c>
      <c r="B607" s="197" t="s">
        <v>511</v>
      </c>
      <c r="C607" s="198"/>
      <c r="D607" s="198"/>
      <c r="E607" s="198"/>
      <c r="F607" s="198"/>
      <c r="G607" s="198"/>
      <c r="H607" s="198"/>
      <c r="I607" s="198"/>
    </row>
    <row r="608" ht="27" customHeight="true" spans="1:9">
      <c r="A608" s="195">
        <v>2110299</v>
      </c>
      <c r="B608" s="197" t="s">
        <v>512</v>
      </c>
      <c r="C608" s="198">
        <v>30</v>
      </c>
      <c r="D608" s="198">
        <v>30</v>
      </c>
      <c r="E608" s="198"/>
      <c r="F608" s="198"/>
      <c r="G608" s="198"/>
      <c r="H608" s="198"/>
      <c r="I608" s="198"/>
    </row>
    <row r="609" ht="27" customHeight="true" spans="1:9">
      <c r="A609" s="195">
        <v>21103</v>
      </c>
      <c r="B609" s="197" t="s">
        <v>513</v>
      </c>
      <c r="C609" s="198">
        <v>2642</v>
      </c>
      <c r="D609" s="198">
        <v>2095</v>
      </c>
      <c r="E609" s="198"/>
      <c r="F609" s="198">
        <v>547</v>
      </c>
      <c r="G609" s="198"/>
      <c r="H609" s="198"/>
      <c r="I609" s="198"/>
    </row>
    <row r="610" ht="27" customHeight="true" spans="1:9">
      <c r="A610" s="195">
        <v>2110301</v>
      </c>
      <c r="B610" s="197" t="s">
        <v>514</v>
      </c>
      <c r="C610" s="198">
        <v>753</v>
      </c>
      <c r="D610" s="198">
        <v>708</v>
      </c>
      <c r="E610" s="198"/>
      <c r="F610" s="198">
        <v>45</v>
      </c>
      <c r="G610" s="198"/>
      <c r="H610" s="198"/>
      <c r="I610" s="198"/>
    </row>
    <row r="611" ht="27" customHeight="true" spans="1:9">
      <c r="A611" s="195">
        <v>2110302</v>
      </c>
      <c r="B611" s="197" t="s">
        <v>515</v>
      </c>
      <c r="C611" s="198">
        <v>1889</v>
      </c>
      <c r="D611" s="198">
        <v>1387</v>
      </c>
      <c r="E611" s="198"/>
      <c r="F611" s="198">
        <v>502</v>
      </c>
      <c r="G611" s="198"/>
      <c r="H611" s="198"/>
      <c r="I611" s="198"/>
    </row>
    <row r="612" ht="27" customHeight="true" spans="1:9">
      <c r="A612" s="195">
        <v>2110303</v>
      </c>
      <c r="B612" s="197" t="s">
        <v>516</v>
      </c>
      <c r="C612" s="198"/>
      <c r="D612" s="198"/>
      <c r="E612" s="198"/>
      <c r="F612" s="198"/>
      <c r="G612" s="198"/>
      <c r="H612" s="198"/>
      <c r="I612" s="198"/>
    </row>
    <row r="613" ht="27" customHeight="true" spans="1:9">
      <c r="A613" s="195">
        <v>2110304</v>
      </c>
      <c r="B613" s="197" t="s">
        <v>517</v>
      </c>
      <c r="C613" s="198"/>
      <c r="D613" s="198"/>
      <c r="E613" s="198"/>
      <c r="F613" s="198"/>
      <c r="G613" s="198"/>
      <c r="H613" s="198"/>
      <c r="I613" s="198"/>
    </row>
    <row r="614" ht="27" customHeight="true" spans="1:9">
      <c r="A614" s="195">
        <v>2110305</v>
      </c>
      <c r="B614" s="197" t="s">
        <v>518</v>
      </c>
      <c r="C614" s="198"/>
      <c r="D614" s="198"/>
      <c r="E614" s="198"/>
      <c r="F614" s="198"/>
      <c r="G614" s="198"/>
      <c r="H614" s="198"/>
      <c r="I614" s="198"/>
    </row>
    <row r="615" ht="27" customHeight="true" spans="1:9">
      <c r="A615" s="195">
        <v>2110306</v>
      </c>
      <c r="B615" s="197" t="s">
        <v>519</v>
      </c>
      <c r="C615" s="198"/>
      <c r="D615" s="198"/>
      <c r="E615" s="198"/>
      <c r="F615" s="198"/>
      <c r="G615" s="198"/>
      <c r="H615" s="198"/>
      <c r="I615" s="198"/>
    </row>
    <row r="616" ht="27" customHeight="true" spans="1:9">
      <c r="A616" s="195">
        <v>2110307</v>
      </c>
      <c r="B616" s="197" t="s">
        <v>520</v>
      </c>
      <c r="C616" s="198"/>
      <c r="D616" s="198"/>
      <c r="E616" s="198"/>
      <c r="F616" s="198"/>
      <c r="G616" s="198"/>
      <c r="H616" s="198"/>
      <c r="I616" s="198"/>
    </row>
    <row r="617" ht="27" customHeight="true" spans="1:9">
      <c r="A617" s="195">
        <v>2110399</v>
      </c>
      <c r="B617" s="197" t="s">
        <v>521</v>
      </c>
      <c r="C617" s="198"/>
      <c r="D617" s="198"/>
      <c r="E617" s="198"/>
      <c r="F617" s="198"/>
      <c r="G617" s="198"/>
      <c r="H617" s="198"/>
      <c r="I617" s="198"/>
    </row>
    <row r="618" ht="27" customHeight="true" spans="1:9">
      <c r="A618" s="195">
        <v>21104</v>
      </c>
      <c r="B618" s="197" t="s">
        <v>522</v>
      </c>
      <c r="C618" s="198">
        <v>502</v>
      </c>
      <c r="D618" s="198">
        <v>48</v>
      </c>
      <c r="E618" s="198"/>
      <c r="F618" s="198">
        <v>454</v>
      </c>
      <c r="G618" s="198"/>
      <c r="H618" s="198"/>
      <c r="I618" s="198"/>
    </row>
    <row r="619" ht="27" customHeight="true" spans="1:9">
      <c r="A619" s="195">
        <v>2110401</v>
      </c>
      <c r="B619" s="197" t="s">
        <v>523</v>
      </c>
      <c r="C619" s="198">
        <v>454</v>
      </c>
      <c r="D619" s="198"/>
      <c r="E619" s="198"/>
      <c r="F619" s="198">
        <v>454</v>
      </c>
      <c r="G619" s="198"/>
      <c r="H619" s="198"/>
      <c r="I619" s="198"/>
    </row>
    <row r="620" ht="27" customHeight="true" spans="1:9">
      <c r="A620" s="195">
        <v>2110402</v>
      </c>
      <c r="B620" s="197" t="s">
        <v>524</v>
      </c>
      <c r="C620" s="198"/>
      <c r="D620" s="198"/>
      <c r="E620" s="198"/>
      <c r="F620" s="198"/>
      <c r="G620" s="198"/>
      <c r="H620" s="198"/>
      <c r="I620" s="198"/>
    </row>
    <row r="621" ht="27" customHeight="true" spans="1:9">
      <c r="A621" s="195">
        <v>2110404</v>
      </c>
      <c r="B621" s="197" t="s">
        <v>525</v>
      </c>
      <c r="C621" s="198"/>
      <c r="D621" s="198"/>
      <c r="E621" s="198"/>
      <c r="F621" s="198"/>
      <c r="G621" s="198"/>
      <c r="H621" s="198"/>
      <c r="I621" s="198"/>
    </row>
    <row r="622" ht="27" customHeight="true" spans="1:9">
      <c r="A622" s="195">
        <v>2110405</v>
      </c>
      <c r="B622" s="197" t="s">
        <v>526</v>
      </c>
      <c r="C622" s="198"/>
      <c r="D622" s="198"/>
      <c r="E622" s="198"/>
      <c r="F622" s="198"/>
      <c r="G622" s="198"/>
      <c r="H622" s="198"/>
      <c r="I622" s="198"/>
    </row>
    <row r="623" ht="27" customHeight="true" spans="1:9">
      <c r="A623" s="195">
        <v>2110406</v>
      </c>
      <c r="B623" s="197" t="s">
        <v>527</v>
      </c>
      <c r="C623" s="198">
        <v>48</v>
      </c>
      <c r="D623" s="198">
        <v>48</v>
      </c>
      <c r="E623" s="198"/>
      <c r="F623" s="198"/>
      <c r="G623" s="198"/>
      <c r="H623" s="198"/>
      <c r="I623" s="198"/>
    </row>
    <row r="624" ht="27" customHeight="true" spans="1:9">
      <c r="A624" s="195">
        <v>2110499</v>
      </c>
      <c r="B624" s="197" t="s">
        <v>528</v>
      </c>
      <c r="C624" s="198"/>
      <c r="D624" s="198"/>
      <c r="E624" s="198"/>
      <c r="F624" s="198"/>
      <c r="G624" s="198"/>
      <c r="H624" s="198"/>
      <c r="I624" s="198"/>
    </row>
    <row r="625" ht="27" customHeight="true" spans="1:9">
      <c r="A625" s="195">
        <v>21105</v>
      </c>
      <c r="B625" s="197" t="s">
        <v>529</v>
      </c>
      <c r="C625" s="198">
        <v>7</v>
      </c>
      <c r="D625" s="198">
        <v>4</v>
      </c>
      <c r="E625" s="198"/>
      <c r="F625" s="198">
        <v>3</v>
      </c>
      <c r="G625" s="198"/>
      <c r="H625" s="198"/>
      <c r="I625" s="198"/>
    </row>
    <row r="626" ht="27" customHeight="true" spans="1:9">
      <c r="A626" s="195">
        <v>2110501</v>
      </c>
      <c r="B626" s="197" t="s">
        <v>530</v>
      </c>
      <c r="C626" s="198"/>
      <c r="D626" s="198"/>
      <c r="E626" s="198"/>
      <c r="F626" s="198"/>
      <c r="G626" s="198"/>
      <c r="H626" s="198"/>
      <c r="I626" s="198"/>
    </row>
    <row r="627" ht="27" customHeight="true" spans="1:9">
      <c r="A627" s="195">
        <v>2110502</v>
      </c>
      <c r="B627" s="197" t="s">
        <v>531</v>
      </c>
      <c r="C627" s="198"/>
      <c r="D627" s="198"/>
      <c r="E627" s="198"/>
      <c r="F627" s="198"/>
      <c r="G627" s="198"/>
      <c r="H627" s="198"/>
      <c r="I627" s="198"/>
    </row>
    <row r="628" ht="27" customHeight="true" spans="1:9">
      <c r="A628" s="195">
        <v>2110503</v>
      </c>
      <c r="B628" s="197" t="s">
        <v>532</v>
      </c>
      <c r="C628" s="198"/>
      <c r="D628" s="198"/>
      <c r="E628" s="198"/>
      <c r="F628" s="198"/>
      <c r="G628" s="198"/>
      <c r="H628" s="198"/>
      <c r="I628" s="198"/>
    </row>
    <row r="629" ht="27" customHeight="true" spans="1:9">
      <c r="A629" s="195">
        <v>2110506</v>
      </c>
      <c r="B629" s="197" t="s">
        <v>533</v>
      </c>
      <c r="C629" s="198"/>
      <c r="D629" s="198"/>
      <c r="E629" s="198"/>
      <c r="F629" s="198"/>
      <c r="G629" s="198"/>
      <c r="H629" s="198"/>
      <c r="I629" s="198"/>
    </row>
    <row r="630" ht="27" customHeight="true" spans="1:9">
      <c r="A630" s="195">
        <v>2110507</v>
      </c>
      <c r="B630" s="197" t="s">
        <v>534</v>
      </c>
      <c r="C630" s="198">
        <v>7</v>
      </c>
      <c r="D630" s="198">
        <v>4</v>
      </c>
      <c r="E630" s="198"/>
      <c r="F630" s="198">
        <v>3</v>
      </c>
      <c r="G630" s="198"/>
      <c r="H630" s="198"/>
      <c r="I630" s="198"/>
    </row>
    <row r="631" ht="27" customHeight="true" spans="1:9">
      <c r="A631" s="195">
        <v>2110599</v>
      </c>
      <c r="B631" s="197" t="s">
        <v>535</v>
      </c>
      <c r="C631" s="198"/>
      <c r="D631" s="198"/>
      <c r="E631" s="198"/>
      <c r="F631" s="198"/>
      <c r="G631" s="198"/>
      <c r="H631" s="198"/>
      <c r="I631" s="198"/>
    </row>
    <row r="632" ht="27" customHeight="true" spans="1:9">
      <c r="A632" s="195">
        <v>21106</v>
      </c>
      <c r="B632" s="197" t="s">
        <v>536</v>
      </c>
      <c r="C632" s="198"/>
      <c r="D632" s="198"/>
      <c r="E632" s="198"/>
      <c r="F632" s="198"/>
      <c r="G632" s="198"/>
      <c r="H632" s="198"/>
      <c r="I632" s="198"/>
    </row>
    <row r="633" ht="27" customHeight="true" spans="1:9">
      <c r="A633" s="195">
        <v>2110602</v>
      </c>
      <c r="B633" s="197" t="s">
        <v>537</v>
      </c>
      <c r="C633" s="198"/>
      <c r="D633" s="198"/>
      <c r="E633" s="198"/>
      <c r="F633" s="198"/>
      <c r="G633" s="198"/>
      <c r="H633" s="198"/>
      <c r="I633" s="198"/>
    </row>
    <row r="634" ht="27" customHeight="true" spans="1:9">
      <c r="A634" s="195">
        <v>2110603</v>
      </c>
      <c r="B634" s="197" t="s">
        <v>538</v>
      </c>
      <c r="C634" s="198"/>
      <c r="D634" s="198"/>
      <c r="E634" s="198"/>
      <c r="F634" s="198"/>
      <c r="G634" s="198"/>
      <c r="H634" s="198"/>
      <c r="I634" s="198"/>
    </row>
    <row r="635" ht="27" customHeight="true" spans="1:9">
      <c r="A635" s="195">
        <v>2110604</v>
      </c>
      <c r="B635" s="197" t="s">
        <v>539</v>
      </c>
      <c r="C635" s="198"/>
      <c r="D635" s="198"/>
      <c r="E635" s="198"/>
      <c r="F635" s="198"/>
      <c r="G635" s="198"/>
      <c r="H635" s="198"/>
      <c r="I635" s="198"/>
    </row>
    <row r="636" ht="27" customHeight="true" spans="1:9">
      <c r="A636" s="195">
        <v>2110605</v>
      </c>
      <c r="B636" s="197" t="s">
        <v>540</v>
      </c>
      <c r="C636" s="198"/>
      <c r="D636" s="198"/>
      <c r="E636" s="198"/>
      <c r="F636" s="198"/>
      <c r="G636" s="198"/>
      <c r="H636" s="198"/>
      <c r="I636" s="198"/>
    </row>
    <row r="637" ht="27" customHeight="true" spans="1:9">
      <c r="A637" s="195">
        <v>2110699</v>
      </c>
      <c r="B637" s="197" t="s">
        <v>541</v>
      </c>
      <c r="C637" s="198"/>
      <c r="D637" s="198"/>
      <c r="E637" s="198"/>
      <c r="F637" s="198"/>
      <c r="G637" s="198"/>
      <c r="H637" s="198"/>
      <c r="I637" s="198"/>
    </row>
    <row r="638" ht="27" customHeight="true" spans="1:9">
      <c r="A638" s="195">
        <v>21110</v>
      </c>
      <c r="B638" s="197" t="s">
        <v>542</v>
      </c>
      <c r="C638" s="198"/>
      <c r="D638" s="198"/>
      <c r="E638" s="198"/>
      <c r="F638" s="198"/>
      <c r="G638" s="198"/>
      <c r="H638" s="198"/>
      <c r="I638" s="198"/>
    </row>
    <row r="639" ht="27" customHeight="true" spans="1:9">
      <c r="A639" s="195">
        <v>2111001</v>
      </c>
      <c r="B639" s="197" t="s">
        <v>543</v>
      </c>
      <c r="C639" s="198"/>
      <c r="D639" s="198"/>
      <c r="E639" s="198"/>
      <c r="F639" s="198"/>
      <c r="G639" s="198"/>
      <c r="H639" s="198"/>
      <c r="I639" s="198"/>
    </row>
    <row r="640" ht="27" customHeight="true" spans="1:9">
      <c r="A640" s="195">
        <v>21111</v>
      </c>
      <c r="B640" s="197" t="s">
        <v>544</v>
      </c>
      <c r="C640" s="198"/>
      <c r="D640" s="198"/>
      <c r="E640" s="198"/>
      <c r="F640" s="198"/>
      <c r="G640" s="198"/>
      <c r="H640" s="198"/>
      <c r="I640" s="198"/>
    </row>
    <row r="641" ht="27" customHeight="true" spans="1:9">
      <c r="A641" s="195">
        <v>2111101</v>
      </c>
      <c r="B641" s="197" t="s">
        <v>545</v>
      </c>
      <c r="C641" s="198"/>
      <c r="D641" s="198"/>
      <c r="E641" s="198"/>
      <c r="F641" s="198"/>
      <c r="G641" s="198"/>
      <c r="H641" s="198"/>
      <c r="I641" s="198"/>
    </row>
    <row r="642" ht="27" customHeight="true" spans="1:9">
      <c r="A642" s="195">
        <v>2111102</v>
      </c>
      <c r="B642" s="197" t="s">
        <v>546</v>
      </c>
      <c r="C642" s="198"/>
      <c r="D642" s="198"/>
      <c r="E642" s="198"/>
      <c r="F642" s="198"/>
      <c r="G642" s="198"/>
      <c r="H642" s="198"/>
      <c r="I642" s="198"/>
    </row>
    <row r="643" ht="27" customHeight="true" spans="1:9">
      <c r="A643" s="195">
        <v>2111103</v>
      </c>
      <c r="B643" s="197" t="s">
        <v>547</v>
      </c>
      <c r="C643" s="198"/>
      <c r="D643" s="198"/>
      <c r="E643" s="198"/>
      <c r="F643" s="198"/>
      <c r="G643" s="198"/>
      <c r="H643" s="198"/>
      <c r="I643" s="198"/>
    </row>
    <row r="644" ht="27" customHeight="true" spans="1:9">
      <c r="A644" s="195">
        <v>2111104</v>
      </c>
      <c r="B644" s="197" t="s">
        <v>548</v>
      </c>
      <c r="C644" s="198"/>
      <c r="D644" s="198"/>
      <c r="E644" s="198"/>
      <c r="F644" s="198"/>
      <c r="G644" s="198"/>
      <c r="H644" s="198"/>
      <c r="I644" s="198"/>
    </row>
    <row r="645" ht="27" customHeight="true" spans="1:9">
      <c r="A645" s="195">
        <v>2111199</v>
      </c>
      <c r="B645" s="197" t="s">
        <v>549</v>
      </c>
      <c r="C645" s="198"/>
      <c r="D645" s="198"/>
      <c r="E645" s="198"/>
      <c r="F645" s="198"/>
      <c r="G645" s="198"/>
      <c r="H645" s="198"/>
      <c r="I645" s="198"/>
    </row>
    <row r="646" ht="27" customHeight="true" spans="1:9">
      <c r="A646" s="195">
        <v>21199</v>
      </c>
      <c r="B646" s="197" t="s">
        <v>550</v>
      </c>
      <c r="C646" s="198"/>
      <c r="D646" s="198"/>
      <c r="E646" s="198"/>
      <c r="F646" s="198"/>
      <c r="G646" s="198"/>
      <c r="H646" s="198"/>
      <c r="I646" s="198"/>
    </row>
    <row r="647" ht="27" customHeight="true" spans="1:9">
      <c r="A647" s="195">
        <v>2119999</v>
      </c>
      <c r="B647" s="197" t="s">
        <v>551</v>
      </c>
      <c r="C647" s="198"/>
      <c r="D647" s="198"/>
      <c r="E647" s="198"/>
      <c r="F647" s="198"/>
      <c r="G647" s="198"/>
      <c r="H647" s="198"/>
      <c r="I647" s="198"/>
    </row>
    <row r="648" ht="27" customHeight="true" spans="1:9">
      <c r="A648" s="195">
        <v>212</v>
      </c>
      <c r="B648" s="197" t="s">
        <v>552</v>
      </c>
      <c r="C648" s="198">
        <v>8882</v>
      </c>
      <c r="D648" s="198">
        <v>6658</v>
      </c>
      <c r="E648" s="198">
        <v>275</v>
      </c>
      <c r="F648" s="198">
        <v>679</v>
      </c>
      <c r="G648" s="198"/>
      <c r="H648" s="198">
        <v>1270</v>
      </c>
      <c r="I648" s="198"/>
    </row>
    <row r="649" ht="27" customHeight="true" spans="1:9">
      <c r="A649" s="195">
        <v>21201</v>
      </c>
      <c r="B649" s="197" t="s">
        <v>553</v>
      </c>
      <c r="C649" s="198">
        <v>2024</v>
      </c>
      <c r="D649" s="198">
        <v>1303</v>
      </c>
      <c r="E649" s="198">
        <v>275</v>
      </c>
      <c r="F649" s="198">
        <v>446</v>
      </c>
      <c r="G649" s="198"/>
      <c r="H649" s="198"/>
      <c r="I649" s="198"/>
    </row>
    <row r="650" ht="27" customHeight="true" spans="1:9">
      <c r="A650" s="195">
        <v>2120101</v>
      </c>
      <c r="B650" s="197" t="s">
        <v>66</v>
      </c>
      <c r="C650" s="198">
        <v>125</v>
      </c>
      <c r="D650" s="198">
        <v>125</v>
      </c>
      <c r="E650" s="198"/>
      <c r="F650" s="198"/>
      <c r="G650" s="198"/>
      <c r="H650" s="198"/>
      <c r="I650" s="198"/>
    </row>
    <row r="651" ht="27" customHeight="true" spans="1:9">
      <c r="A651" s="195">
        <v>2120102</v>
      </c>
      <c r="B651" s="197" t="s">
        <v>67</v>
      </c>
      <c r="C651" s="198">
        <v>771</v>
      </c>
      <c r="D651" s="198">
        <v>50</v>
      </c>
      <c r="E651" s="198">
        <v>275</v>
      </c>
      <c r="F651" s="198">
        <v>446</v>
      </c>
      <c r="G651" s="198"/>
      <c r="H651" s="198"/>
      <c r="I651" s="198"/>
    </row>
    <row r="652" ht="27" customHeight="true" spans="1:9">
      <c r="A652" s="195">
        <v>2120103</v>
      </c>
      <c r="B652" s="197" t="s">
        <v>68</v>
      </c>
      <c r="C652" s="198"/>
      <c r="D652" s="198"/>
      <c r="E652" s="198"/>
      <c r="F652" s="198"/>
      <c r="G652" s="198"/>
      <c r="H652" s="198"/>
      <c r="I652" s="198"/>
    </row>
    <row r="653" ht="27" customHeight="true" spans="1:9">
      <c r="A653" s="195">
        <v>2120104</v>
      </c>
      <c r="B653" s="197" t="s">
        <v>554</v>
      </c>
      <c r="C653" s="198">
        <v>787</v>
      </c>
      <c r="D653" s="198">
        <v>787</v>
      </c>
      <c r="E653" s="198"/>
      <c r="F653" s="198"/>
      <c r="G653" s="198"/>
      <c r="H653" s="198"/>
      <c r="I653" s="198"/>
    </row>
    <row r="654" ht="27" customHeight="true" spans="1:9">
      <c r="A654" s="195">
        <v>2120105</v>
      </c>
      <c r="B654" s="197" t="s">
        <v>555</v>
      </c>
      <c r="C654" s="198"/>
      <c r="D654" s="198"/>
      <c r="E654" s="198"/>
      <c r="F654" s="198"/>
      <c r="G654" s="198"/>
      <c r="H654" s="198"/>
      <c r="I654" s="198"/>
    </row>
    <row r="655" ht="27" customHeight="true" spans="1:9">
      <c r="A655" s="195">
        <v>2120106</v>
      </c>
      <c r="B655" s="197" t="s">
        <v>556</v>
      </c>
      <c r="C655" s="198"/>
      <c r="D655" s="198"/>
      <c r="E655" s="198"/>
      <c r="F655" s="198"/>
      <c r="G655" s="198"/>
      <c r="H655" s="198"/>
      <c r="I655" s="198"/>
    </row>
    <row r="656" ht="27" customHeight="true" spans="1:9">
      <c r="A656" s="195">
        <v>2120107</v>
      </c>
      <c r="B656" s="197" t="s">
        <v>557</v>
      </c>
      <c r="C656" s="198"/>
      <c r="D656" s="198"/>
      <c r="E656" s="198"/>
      <c r="F656" s="198"/>
      <c r="G656" s="198"/>
      <c r="H656" s="198"/>
      <c r="I656" s="198"/>
    </row>
    <row r="657" ht="27" customHeight="true" spans="1:9">
      <c r="A657" s="195">
        <v>2120109</v>
      </c>
      <c r="B657" s="197" t="s">
        <v>558</v>
      </c>
      <c r="C657" s="198"/>
      <c r="D657" s="198"/>
      <c r="E657" s="198"/>
      <c r="F657" s="198"/>
      <c r="G657" s="198"/>
      <c r="H657" s="198"/>
      <c r="I657" s="198"/>
    </row>
    <row r="658" ht="27" customHeight="true" spans="1:9">
      <c r="A658" s="195">
        <v>2120110</v>
      </c>
      <c r="B658" s="197" t="s">
        <v>559</v>
      </c>
      <c r="C658" s="198"/>
      <c r="D658" s="198"/>
      <c r="E658" s="198"/>
      <c r="F658" s="198"/>
      <c r="G658" s="198"/>
      <c r="H658" s="198"/>
      <c r="I658" s="198"/>
    </row>
    <row r="659" ht="27" customHeight="true" spans="1:9">
      <c r="A659" s="195">
        <v>2120199</v>
      </c>
      <c r="B659" s="197" t="s">
        <v>560</v>
      </c>
      <c r="C659" s="198">
        <v>341</v>
      </c>
      <c r="D659" s="198">
        <v>341</v>
      </c>
      <c r="E659" s="198"/>
      <c r="F659" s="198"/>
      <c r="G659" s="198"/>
      <c r="H659" s="198"/>
      <c r="I659" s="198"/>
    </row>
    <row r="660" ht="27" customHeight="true" spans="1:9">
      <c r="A660" s="195">
        <v>21202</v>
      </c>
      <c r="B660" s="197" t="s">
        <v>561</v>
      </c>
      <c r="C660" s="198"/>
      <c r="D660" s="198"/>
      <c r="E660" s="198"/>
      <c r="F660" s="198"/>
      <c r="G660" s="198"/>
      <c r="H660" s="198"/>
      <c r="I660" s="198"/>
    </row>
    <row r="661" ht="27" customHeight="true" spans="1:9">
      <c r="A661" s="195">
        <v>2120201</v>
      </c>
      <c r="B661" s="197" t="s">
        <v>562</v>
      </c>
      <c r="C661" s="198"/>
      <c r="D661" s="198"/>
      <c r="E661" s="198"/>
      <c r="F661" s="198"/>
      <c r="G661" s="198"/>
      <c r="H661" s="198"/>
      <c r="I661" s="198"/>
    </row>
    <row r="662" ht="27" customHeight="true" spans="1:9">
      <c r="A662" s="195">
        <v>21203</v>
      </c>
      <c r="B662" s="197" t="s">
        <v>563</v>
      </c>
      <c r="C662" s="198">
        <v>5965</v>
      </c>
      <c r="D662" s="198">
        <v>4462</v>
      </c>
      <c r="E662" s="198"/>
      <c r="F662" s="198">
        <v>233</v>
      </c>
      <c r="G662" s="198"/>
      <c r="H662" s="198">
        <v>1270</v>
      </c>
      <c r="I662" s="198"/>
    </row>
    <row r="663" ht="27" customHeight="true" spans="1:9">
      <c r="A663" s="195">
        <v>2120303</v>
      </c>
      <c r="B663" s="197" t="s">
        <v>564</v>
      </c>
      <c r="C663" s="198">
        <v>5078</v>
      </c>
      <c r="D663" s="198">
        <v>3581</v>
      </c>
      <c r="E663" s="198"/>
      <c r="F663" s="198">
        <v>227</v>
      </c>
      <c r="G663" s="198"/>
      <c r="H663" s="198">
        <v>1270</v>
      </c>
      <c r="I663" s="198"/>
    </row>
    <row r="664" ht="27" customHeight="true" spans="1:9">
      <c r="A664" s="195">
        <v>2120399</v>
      </c>
      <c r="B664" s="197" t="s">
        <v>565</v>
      </c>
      <c r="C664" s="198">
        <v>887</v>
      </c>
      <c r="D664" s="198">
        <v>881</v>
      </c>
      <c r="E664" s="198"/>
      <c r="F664" s="198">
        <v>6</v>
      </c>
      <c r="G664" s="198"/>
      <c r="H664" s="198"/>
      <c r="I664" s="198"/>
    </row>
    <row r="665" ht="27" customHeight="true" spans="1:9">
      <c r="A665" s="195">
        <v>21205</v>
      </c>
      <c r="B665" s="197" t="s">
        <v>566</v>
      </c>
      <c r="C665" s="198">
        <v>608</v>
      </c>
      <c r="D665" s="198">
        <v>608</v>
      </c>
      <c r="E665" s="198"/>
      <c r="F665" s="198"/>
      <c r="G665" s="198"/>
      <c r="H665" s="198"/>
      <c r="I665" s="198"/>
    </row>
    <row r="666" ht="27" customHeight="true" spans="1:9">
      <c r="A666" s="195">
        <v>2120501</v>
      </c>
      <c r="B666" s="197" t="s">
        <v>567</v>
      </c>
      <c r="C666" s="198">
        <v>608</v>
      </c>
      <c r="D666" s="198">
        <v>608</v>
      </c>
      <c r="E666" s="198"/>
      <c r="F666" s="198"/>
      <c r="G666" s="198"/>
      <c r="H666" s="198"/>
      <c r="I666" s="198"/>
    </row>
    <row r="667" ht="27" customHeight="true" spans="1:9">
      <c r="A667" s="195">
        <v>21206</v>
      </c>
      <c r="B667" s="197" t="s">
        <v>568</v>
      </c>
      <c r="C667" s="198"/>
      <c r="D667" s="198"/>
      <c r="E667" s="198"/>
      <c r="F667" s="198"/>
      <c r="G667" s="198"/>
      <c r="H667" s="198"/>
      <c r="I667" s="198"/>
    </row>
    <row r="668" ht="27" customHeight="true" spans="1:9">
      <c r="A668" s="195">
        <v>2120601</v>
      </c>
      <c r="B668" s="197" t="s">
        <v>569</v>
      </c>
      <c r="C668" s="198"/>
      <c r="D668" s="198"/>
      <c r="E668" s="198"/>
      <c r="F668" s="198"/>
      <c r="G668" s="198"/>
      <c r="H668" s="198"/>
      <c r="I668" s="198"/>
    </row>
    <row r="669" ht="27" customHeight="true" spans="1:9">
      <c r="A669" s="195">
        <v>21299</v>
      </c>
      <c r="B669" s="197" t="s">
        <v>570</v>
      </c>
      <c r="C669" s="198">
        <v>285</v>
      </c>
      <c r="D669" s="198">
        <v>285</v>
      </c>
      <c r="E669" s="198"/>
      <c r="F669" s="198"/>
      <c r="G669" s="198"/>
      <c r="H669" s="198"/>
      <c r="I669" s="198"/>
    </row>
    <row r="670" ht="27" customHeight="true" spans="1:9">
      <c r="A670" s="195">
        <v>2129999</v>
      </c>
      <c r="B670" s="197" t="s">
        <v>571</v>
      </c>
      <c r="C670" s="198">
        <v>285</v>
      </c>
      <c r="D670" s="198">
        <v>285</v>
      </c>
      <c r="E670" s="198"/>
      <c r="F670" s="198"/>
      <c r="G670" s="198"/>
      <c r="H670" s="198"/>
      <c r="I670" s="198"/>
    </row>
    <row r="671" ht="27" customHeight="true" spans="1:9">
      <c r="A671" s="195">
        <v>213</v>
      </c>
      <c r="B671" s="197" t="s">
        <v>572</v>
      </c>
      <c r="C671" s="198">
        <v>27669</v>
      </c>
      <c r="D671" s="198">
        <v>20017</v>
      </c>
      <c r="E671" s="198">
        <v>708</v>
      </c>
      <c r="F671" s="198">
        <v>6944</v>
      </c>
      <c r="G671" s="198"/>
      <c r="H671" s="198"/>
      <c r="I671" s="198"/>
    </row>
    <row r="672" ht="27" customHeight="true" spans="1:9">
      <c r="A672" s="195">
        <v>21301</v>
      </c>
      <c r="B672" s="197" t="s">
        <v>573</v>
      </c>
      <c r="C672" s="198">
        <v>13803</v>
      </c>
      <c r="D672" s="198">
        <v>10506</v>
      </c>
      <c r="E672" s="198">
        <v>224</v>
      </c>
      <c r="F672" s="198">
        <v>3073</v>
      </c>
      <c r="G672" s="198"/>
      <c r="H672" s="198"/>
      <c r="I672" s="198"/>
    </row>
    <row r="673" ht="27" customHeight="true" spans="1:9">
      <c r="A673" s="195">
        <v>2130101</v>
      </c>
      <c r="B673" s="197" t="s">
        <v>66</v>
      </c>
      <c r="C673" s="198">
        <v>266</v>
      </c>
      <c r="D673" s="198">
        <v>266</v>
      </c>
      <c r="E673" s="198"/>
      <c r="F673" s="198"/>
      <c r="G673" s="198"/>
      <c r="H673" s="198"/>
      <c r="I673" s="198"/>
    </row>
    <row r="674" ht="27" customHeight="true" spans="1:9">
      <c r="A674" s="195">
        <v>2130102</v>
      </c>
      <c r="B674" s="197" t="s">
        <v>67</v>
      </c>
      <c r="C674" s="198">
        <v>2</v>
      </c>
      <c r="D674" s="198">
        <v>2</v>
      </c>
      <c r="E674" s="198"/>
      <c r="F674" s="198"/>
      <c r="G674" s="198"/>
      <c r="H674" s="198"/>
      <c r="I674" s="198"/>
    </row>
    <row r="675" ht="27" customHeight="true" spans="1:9">
      <c r="A675" s="195">
        <v>2130103</v>
      </c>
      <c r="B675" s="197" t="s">
        <v>68</v>
      </c>
      <c r="C675" s="198"/>
      <c r="D675" s="198"/>
      <c r="E675" s="198"/>
      <c r="F675" s="198"/>
      <c r="G675" s="198"/>
      <c r="H675" s="198"/>
      <c r="I675" s="198"/>
    </row>
    <row r="676" ht="27" customHeight="true" spans="1:9">
      <c r="A676" s="195">
        <v>2130104</v>
      </c>
      <c r="B676" s="197" t="s">
        <v>75</v>
      </c>
      <c r="C676" s="198">
        <v>966</v>
      </c>
      <c r="D676" s="198">
        <v>966</v>
      </c>
      <c r="E676" s="198"/>
      <c r="F676" s="198"/>
      <c r="G676" s="198"/>
      <c r="H676" s="198"/>
      <c r="I676" s="198"/>
    </row>
    <row r="677" ht="27" customHeight="true" spans="1:9">
      <c r="A677" s="195">
        <v>2130105</v>
      </c>
      <c r="B677" s="197" t="s">
        <v>574</v>
      </c>
      <c r="C677" s="198"/>
      <c r="D677" s="198"/>
      <c r="E677" s="198"/>
      <c r="F677" s="198"/>
      <c r="G677" s="198"/>
      <c r="H677" s="198"/>
      <c r="I677" s="198"/>
    </row>
    <row r="678" ht="27" customHeight="true" spans="1:9">
      <c r="A678" s="195">
        <v>2130106</v>
      </c>
      <c r="B678" s="197" t="s">
        <v>575</v>
      </c>
      <c r="C678" s="198">
        <v>70</v>
      </c>
      <c r="D678" s="198"/>
      <c r="E678" s="198"/>
      <c r="F678" s="198">
        <v>70</v>
      </c>
      <c r="G678" s="198"/>
      <c r="H678" s="198"/>
      <c r="I678" s="198"/>
    </row>
    <row r="679" ht="27" customHeight="true" spans="1:9">
      <c r="A679" s="195">
        <v>2130108</v>
      </c>
      <c r="B679" s="197" t="s">
        <v>576</v>
      </c>
      <c r="C679" s="198">
        <v>125</v>
      </c>
      <c r="D679" s="198">
        <v>73</v>
      </c>
      <c r="E679" s="198"/>
      <c r="F679" s="198">
        <v>52</v>
      </c>
      <c r="G679" s="198"/>
      <c r="H679" s="198"/>
      <c r="I679" s="198"/>
    </row>
    <row r="680" ht="27" customHeight="true" spans="1:9">
      <c r="A680" s="195">
        <v>2130109</v>
      </c>
      <c r="B680" s="197" t="s">
        <v>577</v>
      </c>
      <c r="C680" s="198"/>
      <c r="D680" s="198"/>
      <c r="E680" s="198"/>
      <c r="F680" s="198"/>
      <c r="G680" s="198"/>
      <c r="H680" s="198"/>
      <c r="I680" s="198"/>
    </row>
    <row r="681" ht="27" customHeight="true" spans="1:9">
      <c r="A681" s="195">
        <v>2130110</v>
      </c>
      <c r="B681" s="197" t="s">
        <v>578</v>
      </c>
      <c r="C681" s="198"/>
      <c r="D681" s="198"/>
      <c r="E681" s="198"/>
      <c r="F681" s="198"/>
      <c r="G681" s="198"/>
      <c r="H681" s="198"/>
      <c r="I681" s="198"/>
    </row>
    <row r="682" ht="27" customHeight="true" spans="1:9">
      <c r="A682" s="195">
        <v>2130111</v>
      </c>
      <c r="B682" s="197" t="s">
        <v>579</v>
      </c>
      <c r="C682" s="198"/>
      <c r="D682" s="198"/>
      <c r="E682" s="198"/>
      <c r="F682" s="198"/>
      <c r="G682" s="198"/>
      <c r="H682" s="198"/>
      <c r="I682" s="198"/>
    </row>
    <row r="683" ht="27" customHeight="true" spans="1:9">
      <c r="A683" s="195">
        <v>2130112</v>
      </c>
      <c r="B683" s="197" t="s">
        <v>580</v>
      </c>
      <c r="C683" s="198"/>
      <c r="D683" s="198"/>
      <c r="E683" s="198"/>
      <c r="F683" s="198"/>
      <c r="G683" s="198"/>
      <c r="H683" s="198"/>
      <c r="I683" s="198"/>
    </row>
    <row r="684" ht="27" customHeight="true" spans="1:9">
      <c r="A684" s="195">
        <v>2130114</v>
      </c>
      <c r="B684" s="197" t="s">
        <v>581</v>
      </c>
      <c r="C684" s="198"/>
      <c r="D684" s="198"/>
      <c r="E684" s="198"/>
      <c r="F684" s="198"/>
      <c r="G684" s="198"/>
      <c r="H684" s="198"/>
      <c r="I684" s="198"/>
    </row>
    <row r="685" ht="27" customHeight="true" spans="1:9">
      <c r="A685" s="195">
        <v>2130119</v>
      </c>
      <c r="B685" s="197" t="s">
        <v>582</v>
      </c>
      <c r="C685" s="198">
        <v>5</v>
      </c>
      <c r="D685" s="198">
        <v>2</v>
      </c>
      <c r="E685" s="198"/>
      <c r="F685" s="198">
        <v>3</v>
      </c>
      <c r="G685" s="198"/>
      <c r="H685" s="198"/>
      <c r="I685" s="198"/>
    </row>
    <row r="686" ht="27" customHeight="true" spans="1:9">
      <c r="A686" s="195">
        <v>2130120</v>
      </c>
      <c r="B686" s="197" t="s">
        <v>583</v>
      </c>
      <c r="C686" s="198"/>
      <c r="D686" s="198"/>
      <c r="E686" s="198"/>
      <c r="F686" s="198"/>
      <c r="G686" s="198"/>
      <c r="H686" s="198"/>
      <c r="I686" s="198"/>
    </row>
    <row r="687" ht="27" customHeight="true" spans="1:9">
      <c r="A687" s="195">
        <v>2130121</v>
      </c>
      <c r="B687" s="197" t="s">
        <v>584</v>
      </c>
      <c r="C687" s="198"/>
      <c r="D687" s="198"/>
      <c r="E687" s="198"/>
      <c r="F687" s="198"/>
      <c r="G687" s="198"/>
      <c r="H687" s="198"/>
      <c r="I687" s="198"/>
    </row>
    <row r="688" ht="27" customHeight="true" spans="1:9">
      <c r="A688" s="195">
        <v>2130122</v>
      </c>
      <c r="B688" s="197" t="s">
        <v>585</v>
      </c>
      <c r="C688" s="198">
        <v>3313</v>
      </c>
      <c r="D688" s="198">
        <v>2438</v>
      </c>
      <c r="E688" s="198"/>
      <c r="F688" s="198">
        <v>875</v>
      </c>
      <c r="G688" s="198"/>
      <c r="H688" s="198"/>
      <c r="I688" s="198"/>
    </row>
    <row r="689" ht="27" customHeight="true" spans="1:9">
      <c r="A689" s="195">
        <v>2130124</v>
      </c>
      <c r="B689" s="197" t="s">
        <v>586</v>
      </c>
      <c r="C689" s="198"/>
      <c r="D689" s="198"/>
      <c r="E689" s="198"/>
      <c r="F689" s="198"/>
      <c r="G689" s="198"/>
      <c r="H689" s="198"/>
      <c r="I689" s="198"/>
    </row>
    <row r="690" ht="27" customHeight="true" spans="1:9">
      <c r="A690" s="195">
        <v>2130125</v>
      </c>
      <c r="B690" s="197" t="s">
        <v>587</v>
      </c>
      <c r="C690" s="198">
        <v>135</v>
      </c>
      <c r="D690" s="198">
        <v>15</v>
      </c>
      <c r="E690" s="198"/>
      <c r="F690" s="198">
        <v>120</v>
      </c>
      <c r="G690" s="198"/>
      <c r="H690" s="198"/>
      <c r="I690" s="198"/>
    </row>
    <row r="691" ht="27" customHeight="true" spans="1:9">
      <c r="A691" s="195">
        <v>2130126</v>
      </c>
      <c r="B691" s="197" t="s">
        <v>588</v>
      </c>
      <c r="C691" s="198">
        <v>625</v>
      </c>
      <c r="D691" s="198">
        <v>93</v>
      </c>
      <c r="E691" s="198">
        <v>224</v>
      </c>
      <c r="F691" s="198">
        <v>308</v>
      </c>
      <c r="G691" s="198"/>
      <c r="H691" s="198"/>
      <c r="I691" s="198"/>
    </row>
    <row r="692" ht="27" customHeight="true" spans="1:9">
      <c r="A692" s="195">
        <v>2130135</v>
      </c>
      <c r="B692" s="197" t="s">
        <v>589</v>
      </c>
      <c r="C692" s="198">
        <v>128</v>
      </c>
      <c r="D692" s="198">
        <v>119</v>
      </c>
      <c r="E692" s="198"/>
      <c r="F692" s="198">
        <v>9</v>
      </c>
      <c r="G692" s="198"/>
      <c r="H692" s="198"/>
      <c r="I692" s="198"/>
    </row>
    <row r="693" ht="27" customHeight="true" spans="1:9">
      <c r="A693" s="195">
        <v>2130142</v>
      </c>
      <c r="B693" s="197" t="s">
        <v>590</v>
      </c>
      <c r="C693" s="198"/>
      <c r="D693" s="198"/>
      <c r="E693" s="198"/>
      <c r="F693" s="198"/>
      <c r="G693" s="198"/>
      <c r="H693" s="198"/>
      <c r="I693" s="198"/>
    </row>
    <row r="694" ht="27" customHeight="true" spans="1:9">
      <c r="A694" s="195">
        <v>2130148</v>
      </c>
      <c r="B694" s="197" t="s">
        <v>591</v>
      </c>
      <c r="C694" s="198"/>
      <c r="D694" s="198"/>
      <c r="E694" s="198"/>
      <c r="F694" s="198"/>
      <c r="G694" s="198"/>
      <c r="H694" s="198"/>
      <c r="I694" s="198"/>
    </row>
    <row r="695" ht="27" customHeight="true" spans="1:9">
      <c r="A695" s="195">
        <v>2130152</v>
      </c>
      <c r="B695" s="197" t="s">
        <v>592</v>
      </c>
      <c r="C695" s="198"/>
      <c r="D695" s="198"/>
      <c r="E695" s="198"/>
      <c r="F695" s="198"/>
      <c r="G695" s="198"/>
      <c r="H695" s="198"/>
      <c r="I695" s="198"/>
    </row>
    <row r="696" ht="27" customHeight="true" spans="1:9">
      <c r="A696" s="195">
        <v>2130153</v>
      </c>
      <c r="B696" s="197" t="s">
        <v>593</v>
      </c>
      <c r="C696" s="198">
        <v>7713</v>
      </c>
      <c r="D696" s="198">
        <v>6348</v>
      </c>
      <c r="E696" s="198"/>
      <c r="F696" s="198">
        <v>1365</v>
      </c>
      <c r="G696" s="198"/>
      <c r="H696" s="198"/>
      <c r="I696" s="198"/>
    </row>
    <row r="697" ht="27" customHeight="true" spans="1:9">
      <c r="A697" s="195">
        <v>2130199</v>
      </c>
      <c r="B697" s="197" t="s">
        <v>594</v>
      </c>
      <c r="C697" s="198">
        <v>455</v>
      </c>
      <c r="D697" s="198">
        <v>184</v>
      </c>
      <c r="E697" s="198"/>
      <c r="F697" s="198">
        <v>271</v>
      </c>
      <c r="G697" s="198"/>
      <c r="H697" s="198"/>
      <c r="I697" s="198"/>
    </row>
    <row r="698" ht="27" customHeight="true" spans="1:9">
      <c r="A698" s="195">
        <v>21302</v>
      </c>
      <c r="B698" s="197" t="s">
        <v>595</v>
      </c>
      <c r="C698" s="198">
        <v>2577</v>
      </c>
      <c r="D698" s="198">
        <v>1689</v>
      </c>
      <c r="E698" s="198"/>
      <c r="F698" s="198">
        <v>888</v>
      </c>
      <c r="G698" s="198"/>
      <c r="H698" s="198"/>
      <c r="I698" s="198"/>
    </row>
    <row r="699" ht="27" customHeight="true" spans="1:9">
      <c r="A699" s="195">
        <v>2130201</v>
      </c>
      <c r="B699" s="197" t="s">
        <v>66</v>
      </c>
      <c r="C699" s="198">
        <v>60</v>
      </c>
      <c r="D699" s="198">
        <v>60</v>
      </c>
      <c r="E699" s="198"/>
      <c r="F699" s="198"/>
      <c r="G699" s="198"/>
      <c r="H699" s="198"/>
      <c r="I699" s="198"/>
    </row>
    <row r="700" ht="27" customHeight="true" spans="1:9">
      <c r="A700" s="204">
        <v>2130202</v>
      </c>
      <c r="B700" s="197" t="s">
        <v>67</v>
      </c>
      <c r="C700" s="198">
        <v>36</v>
      </c>
      <c r="D700" s="198">
        <v>36</v>
      </c>
      <c r="E700" s="198"/>
      <c r="F700" s="198"/>
      <c r="G700" s="198"/>
      <c r="H700" s="198"/>
      <c r="I700" s="198"/>
    </row>
    <row r="701" ht="27" customHeight="true" spans="1:9">
      <c r="A701" s="195">
        <v>2130203</v>
      </c>
      <c r="B701" s="197" t="s">
        <v>68</v>
      </c>
      <c r="C701" s="198"/>
      <c r="D701" s="198"/>
      <c r="E701" s="198"/>
      <c r="F701" s="198"/>
      <c r="G701" s="198"/>
      <c r="H701" s="198"/>
      <c r="I701" s="198"/>
    </row>
    <row r="702" ht="27" customHeight="true" spans="1:9">
      <c r="A702" s="195">
        <v>2130204</v>
      </c>
      <c r="B702" s="197" t="s">
        <v>596</v>
      </c>
      <c r="C702" s="198">
        <v>366</v>
      </c>
      <c r="D702" s="198">
        <v>366</v>
      </c>
      <c r="E702" s="198"/>
      <c r="F702" s="198"/>
      <c r="G702" s="198"/>
      <c r="H702" s="198"/>
      <c r="I702" s="198"/>
    </row>
    <row r="703" ht="27" customHeight="true" spans="1:9">
      <c r="A703" s="195">
        <v>2130205</v>
      </c>
      <c r="B703" s="197" t="s">
        <v>597</v>
      </c>
      <c r="C703" s="198">
        <v>1444</v>
      </c>
      <c r="D703" s="198">
        <v>609</v>
      </c>
      <c r="E703" s="198"/>
      <c r="F703" s="198">
        <v>835</v>
      </c>
      <c r="G703" s="198"/>
      <c r="H703" s="198"/>
      <c r="I703" s="198"/>
    </row>
    <row r="704" ht="27" customHeight="true" spans="1:9">
      <c r="A704" s="195">
        <v>2130206</v>
      </c>
      <c r="B704" s="197" t="s">
        <v>598</v>
      </c>
      <c r="C704" s="198"/>
      <c r="D704" s="198"/>
      <c r="E704" s="198"/>
      <c r="F704" s="198"/>
      <c r="G704" s="198"/>
      <c r="H704" s="198"/>
      <c r="I704" s="198"/>
    </row>
    <row r="705" ht="27" customHeight="true" spans="1:9">
      <c r="A705" s="195">
        <v>2130207</v>
      </c>
      <c r="B705" s="197" t="s">
        <v>599</v>
      </c>
      <c r="C705" s="198"/>
      <c r="D705" s="198"/>
      <c r="E705" s="198"/>
      <c r="F705" s="198"/>
      <c r="G705" s="198"/>
      <c r="H705" s="198"/>
      <c r="I705" s="198"/>
    </row>
    <row r="706" ht="27" customHeight="true" spans="1:9">
      <c r="A706" s="195">
        <v>2130209</v>
      </c>
      <c r="B706" s="197" t="s">
        <v>600</v>
      </c>
      <c r="C706" s="198">
        <v>81</v>
      </c>
      <c r="D706" s="198">
        <v>38</v>
      </c>
      <c r="E706" s="198"/>
      <c r="F706" s="198">
        <v>43</v>
      </c>
      <c r="G706" s="198"/>
      <c r="H706" s="198"/>
      <c r="I706" s="198"/>
    </row>
    <row r="707" ht="27" customHeight="true" spans="1:9">
      <c r="A707" s="195">
        <v>2130211</v>
      </c>
      <c r="B707" s="197" t="s">
        <v>601</v>
      </c>
      <c r="C707" s="198"/>
      <c r="D707" s="198"/>
      <c r="E707" s="198"/>
      <c r="F707" s="198"/>
      <c r="G707" s="198"/>
      <c r="H707" s="198"/>
      <c r="I707" s="198"/>
    </row>
    <row r="708" ht="27" customHeight="true" spans="1:9">
      <c r="A708" s="195">
        <v>2130212</v>
      </c>
      <c r="B708" s="197" t="s">
        <v>602</v>
      </c>
      <c r="C708" s="198"/>
      <c r="D708" s="198"/>
      <c r="E708" s="198"/>
      <c r="F708" s="198"/>
      <c r="G708" s="198"/>
      <c r="H708" s="198"/>
      <c r="I708" s="198"/>
    </row>
    <row r="709" ht="27" customHeight="true" spans="1:9">
      <c r="A709" s="195">
        <v>2130213</v>
      </c>
      <c r="B709" s="197" t="s">
        <v>603</v>
      </c>
      <c r="C709" s="198"/>
      <c r="D709" s="198"/>
      <c r="E709" s="198"/>
      <c r="F709" s="198"/>
      <c r="G709" s="198"/>
      <c r="H709" s="198"/>
      <c r="I709" s="198"/>
    </row>
    <row r="710" ht="27" customHeight="true" spans="1:9">
      <c r="A710" s="195">
        <v>2130217</v>
      </c>
      <c r="B710" s="197" t="s">
        <v>604</v>
      </c>
      <c r="C710" s="198"/>
      <c r="D710" s="198"/>
      <c r="E710" s="198"/>
      <c r="F710" s="198"/>
      <c r="G710" s="198"/>
      <c r="H710" s="198"/>
      <c r="I710" s="198"/>
    </row>
    <row r="711" ht="27" customHeight="true" spans="1:9">
      <c r="A711" s="195">
        <v>2130220</v>
      </c>
      <c r="B711" s="197" t="s">
        <v>605</v>
      </c>
      <c r="C711" s="198"/>
      <c r="D711" s="198"/>
      <c r="E711" s="198"/>
      <c r="F711" s="198"/>
      <c r="G711" s="198"/>
      <c r="H711" s="198"/>
      <c r="I711" s="198"/>
    </row>
    <row r="712" ht="27" customHeight="true" spans="1:9">
      <c r="A712" s="195">
        <v>2130221</v>
      </c>
      <c r="B712" s="197" t="s">
        <v>606</v>
      </c>
      <c r="C712" s="198"/>
      <c r="D712" s="198"/>
      <c r="E712" s="198"/>
      <c r="F712" s="198"/>
      <c r="G712" s="198"/>
      <c r="H712" s="198"/>
      <c r="I712" s="198"/>
    </row>
    <row r="713" ht="27" customHeight="true" spans="1:9">
      <c r="A713" s="195">
        <v>2130223</v>
      </c>
      <c r="B713" s="197" t="s">
        <v>607</v>
      </c>
      <c r="C713" s="198"/>
      <c r="D713" s="198"/>
      <c r="E713" s="198"/>
      <c r="F713" s="198"/>
      <c r="G713" s="198"/>
      <c r="H713" s="198"/>
      <c r="I713" s="198"/>
    </row>
    <row r="714" ht="27" customHeight="true" spans="1:9">
      <c r="A714" s="195">
        <v>2130226</v>
      </c>
      <c r="B714" s="197" t="s">
        <v>608</v>
      </c>
      <c r="C714" s="198"/>
      <c r="D714" s="198"/>
      <c r="E714" s="198"/>
      <c r="F714" s="198"/>
      <c r="G714" s="198"/>
      <c r="H714" s="198"/>
      <c r="I714" s="198"/>
    </row>
    <row r="715" ht="27" customHeight="true" spans="1:9">
      <c r="A715" s="195">
        <v>2130227</v>
      </c>
      <c r="B715" s="197" t="s">
        <v>609</v>
      </c>
      <c r="C715" s="198"/>
      <c r="D715" s="198"/>
      <c r="E715" s="198"/>
      <c r="F715" s="198"/>
      <c r="G715" s="198"/>
      <c r="H715" s="198"/>
      <c r="I715" s="198"/>
    </row>
    <row r="716" ht="27" customHeight="true" spans="1:9">
      <c r="A716" s="195">
        <v>2130234</v>
      </c>
      <c r="B716" s="197" t="s">
        <v>610</v>
      </c>
      <c r="C716" s="198">
        <v>590</v>
      </c>
      <c r="D716" s="198">
        <v>580</v>
      </c>
      <c r="E716" s="198"/>
      <c r="F716" s="198">
        <v>10</v>
      </c>
      <c r="G716" s="198"/>
      <c r="H716" s="198"/>
      <c r="I716" s="198"/>
    </row>
    <row r="717" ht="27" customHeight="true" spans="1:9">
      <c r="A717" s="195">
        <v>2130236</v>
      </c>
      <c r="B717" s="197" t="s">
        <v>611</v>
      </c>
      <c r="C717" s="198"/>
      <c r="D717" s="198"/>
      <c r="E717" s="198"/>
      <c r="F717" s="198"/>
      <c r="G717" s="198"/>
      <c r="H717" s="198"/>
      <c r="I717" s="198"/>
    </row>
    <row r="718" ht="27" customHeight="true" spans="1:9">
      <c r="A718" s="195">
        <v>2130237</v>
      </c>
      <c r="B718" s="197" t="s">
        <v>580</v>
      </c>
      <c r="C718" s="198"/>
      <c r="D718" s="198"/>
      <c r="E718" s="198"/>
      <c r="F718" s="198"/>
      <c r="G718" s="198"/>
      <c r="H718" s="198"/>
      <c r="I718" s="198"/>
    </row>
    <row r="719" ht="27" customHeight="true" spans="1:9">
      <c r="A719" s="195">
        <v>2130299</v>
      </c>
      <c r="B719" s="197" t="s">
        <v>612</v>
      </c>
      <c r="C719" s="198"/>
      <c r="D719" s="198"/>
      <c r="E719" s="198"/>
      <c r="F719" s="198"/>
      <c r="G719" s="198"/>
      <c r="H719" s="198"/>
      <c r="I719" s="198"/>
    </row>
    <row r="720" ht="27" customHeight="true" spans="1:9">
      <c r="A720" s="195">
        <v>21303</v>
      </c>
      <c r="B720" s="197" t="s">
        <v>613</v>
      </c>
      <c r="C720" s="198">
        <v>4871</v>
      </c>
      <c r="D720" s="198">
        <v>2959</v>
      </c>
      <c r="E720" s="198"/>
      <c r="F720" s="198">
        <v>1912</v>
      </c>
      <c r="G720" s="198"/>
      <c r="H720" s="198"/>
      <c r="I720" s="198"/>
    </row>
    <row r="721" ht="27" customHeight="true" spans="1:9">
      <c r="A721" s="195">
        <v>2130301</v>
      </c>
      <c r="B721" s="197" t="s">
        <v>66</v>
      </c>
      <c r="C721" s="198">
        <v>81</v>
      </c>
      <c r="D721" s="198">
        <v>81</v>
      </c>
      <c r="E721" s="198"/>
      <c r="F721" s="198"/>
      <c r="G721" s="198"/>
      <c r="H721" s="198"/>
      <c r="I721" s="198"/>
    </row>
    <row r="722" ht="27" customHeight="true" spans="1:9">
      <c r="A722" s="195">
        <v>2130302</v>
      </c>
      <c r="B722" s="197" t="s">
        <v>67</v>
      </c>
      <c r="C722" s="198">
        <v>5</v>
      </c>
      <c r="D722" s="198">
        <v>5</v>
      </c>
      <c r="E722" s="198"/>
      <c r="F722" s="198"/>
      <c r="G722" s="198"/>
      <c r="H722" s="198"/>
      <c r="I722" s="198"/>
    </row>
    <row r="723" ht="27" customHeight="true" spans="1:9">
      <c r="A723" s="195">
        <v>2130303</v>
      </c>
      <c r="B723" s="197" t="s">
        <v>68</v>
      </c>
      <c r="C723" s="198"/>
      <c r="D723" s="198"/>
      <c r="E723" s="198"/>
      <c r="F723" s="198"/>
      <c r="G723" s="198"/>
      <c r="H723" s="198"/>
      <c r="I723" s="198"/>
    </row>
    <row r="724" ht="27" customHeight="true" spans="1:9">
      <c r="A724" s="195">
        <v>2130304</v>
      </c>
      <c r="B724" s="197" t="s">
        <v>614</v>
      </c>
      <c r="C724" s="198"/>
      <c r="D724" s="198"/>
      <c r="E724" s="198"/>
      <c r="F724" s="198"/>
      <c r="G724" s="198"/>
      <c r="H724" s="198"/>
      <c r="I724" s="198"/>
    </row>
    <row r="725" ht="27" customHeight="true" spans="1:9">
      <c r="A725" s="195">
        <v>2130305</v>
      </c>
      <c r="B725" s="197" t="s">
        <v>615</v>
      </c>
      <c r="C725" s="198"/>
      <c r="D725" s="198"/>
      <c r="E725" s="198"/>
      <c r="F725" s="198"/>
      <c r="G725" s="198"/>
      <c r="H725" s="198"/>
      <c r="I725" s="198"/>
    </row>
    <row r="726" ht="27" customHeight="true" spans="1:9">
      <c r="A726" s="195">
        <v>2130306</v>
      </c>
      <c r="B726" s="197" t="s">
        <v>616</v>
      </c>
      <c r="C726" s="198"/>
      <c r="D726" s="198"/>
      <c r="E726" s="198"/>
      <c r="F726" s="198"/>
      <c r="G726" s="198"/>
      <c r="H726" s="198"/>
      <c r="I726" s="198"/>
    </row>
    <row r="727" ht="27" customHeight="true" spans="1:9">
      <c r="A727" s="195">
        <v>2130307</v>
      </c>
      <c r="B727" s="197" t="s">
        <v>617</v>
      </c>
      <c r="C727" s="198"/>
      <c r="D727" s="198"/>
      <c r="E727" s="198"/>
      <c r="F727" s="198"/>
      <c r="G727" s="198"/>
      <c r="H727" s="198"/>
      <c r="I727" s="198"/>
    </row>
    <row r="728" ht="27" customHeight="true" spans="1:9">
      <c r="A728" s="195">
        <v>2130308</v>
      </c>
      <c r="B728" s="197" t="s">
        <v>618</v>
      </c>
      <c r="C728" s="198"/>
      <c r="D728" s="198"/>
      <c r="E728" s="198"/>
      <c r="F728" s="198"/>
      <c r="G728" s="198"/>
      <c r="H728" s="198"/>
      <c r="I728" s="198"/>
    </row>
    <row r="729" ht="27" customHeight="true" spans="1:9">
      <c r="A729" s="195">
        <v>2130309</v>
      </c>
      <c r="B729" s="197" t="s">
        <v>619</v>
      </c>
      <c r="C729" s="198"/>
      <c r="D729" s="198"/>
      <c r="E729" s="198"/>
      <c r="F729" s="198"/>
      <c r="G729" s="198"/>
      <c r="H729" s="198"/>
      <c r="I729" s="198"/>
    </row>
    <row r="730" ht="27" customHeight="true" spans="1:9">
      <c r="A730" s="195">
        <v>2130310</v>
      </c>
      <c r="B730" s="197" t="s">
        <v>620</v>
      </c>
      <c r="C730" s="198">
        <v>930</v>
      </c>
      <c r="D730" s="198">
        <v>930</v>
      </c>
      <c r="E730" s="198"/>
      <c r="F730" s="198"/>
      <c r="G730" s="198"/>
      <c r="H730" s="198"/>
      <c r="I730" s="198"/>
    </row>
    <row r="731" ht="27" customHeight="true" spans="1:9">
      <c r="A731" s="195">
        <v>2130311</v>
      </c>
      <c r="B731" s="197" t="s">
        <v>621</v>
      </c>
      <c r="C731" s="198">
        <v>32</v>
      </c>
      <c r="D731" s="198"/>
      <c r="E731" s="198"/>
      <c r="F731" s="198">
        <v>32</v>
      </c>
      <c r="G731" s="198"/>
      <c r="H731" s="198"/>
      <c r="I731" s="198"/>
    </row>
    <row r="732" ht="27" customHeight="true" spans="1:9">
      <c r="A732" s="195">
        <v>2130312</v>
      </c>
      <c r="B732" s="197" t="s">
        <v>622</v>
      </c>
      <c r="C732" s="198"/>
      <c r="D732" s="198"/>
      <c r="E732" s="198"/>
      <c r="F732" s="198"/>
      <c r="G732" s="198"/>
      <c r="H732" s="198"/>
      <c r="I732" s="198"/>
    </row>
    <row r="733" ht="27" customHeight="true" spans="1:9">
      <c r="A733" s="195">
        <v>2130313</v>
      </c>
      <c r="B733" s="197" t="s">
        <v>623</v>
      </c>
      <c r="C733" s="198"/>
      <c r="D733" s="198"/>
      <c r="E733" s="198"/>
      <c r="F733" s="198"/>
      <c r="G733" s="198"/>
      <c r="H733" s="198"/>
      <c r="I733" s="198"/>
    </row>
    <row r="734" ht="27" customHeight="true" spans="1:9">
      <c r="A734" s="195">
        <v>2130314</v>
      </c>
      <c r="B734" s="197" t="s">
        <v>624</v>
      </c>
      <c r="C734" s="198">
        <v>59</v>
      </c>
      <c r="D734" s="198">
        <v>59</v>
      </c>
      <c r="E734" s="198"/>
      <c r="F734" s="198"/>
      <c r="G734" s="198"/>
      <c r="H734" s="198"/>
      <c r="I734" s="198"/>
    </row>
    <row r="735" ht="27" customHeight="true" spans="1:9">
      <c r="A735" s="195">
        <v>2130315</v>
      </c>
      <c r="B735" s="197" t="s">
        <v>625</v>
      </c>
      <c r="C735" s="198">
        <v>82</v>
      </c>
      <c r="D735" s="198">
        <v>13</v>
      </c>
      <c r="E735" s="198"/>
      <c r="F735" s="198">
        <v>69</v>
      </c>
      <c r="G735" s="198"/>
      <c r="H735" s="198"/>
      <c r="I735" s="198"/>
    </row>
    <row r="736" ht="27" customHeight="true" spans="1:9">
      <c r="A736" s="195">
        <v>2130316</v>
      </c>
      <c r="B736" s="197" t="s">
        <v>626</v>
      </c>
      <c r="C736" s="198"/>
      <c r="D736" s="198"/>
      <c r="E736" s="198"/>
      <c r="F736" s="198"/>
      <c r="G736" s="198"/>
      <c r="H736" s="198"/>
      <c r="I736" s="198"/>
    </row>
    <row r="737" ht="27" customHeight="true" spans="1:9">
      <c r="A737" s="195">
        <v>2130317</v>
      </c>
      <c r="B737" s="197" t="s">
        <v>627</v>
      </c>
      <c r="C737" s="198"/>
      <c r="D737" s="198"/>
      <c r="E737" s="198"/>
      <c r="F737" s="198"/>
      <c r="G737" s="198"/>
      <c r="H737" s="198"/>
      <c r="I737" s="198"/>
    </row>
    <row r="738" ht="27" customHeight="true" spans="1:9">
      <c r="A738" s="195">
        <v>2130318</v>
      </c>
      <c r="B738" s="197" t="s">
        <v>628</v>
      </c>
      <c r="C738" s="198"/>
      <c r="D738" s="198"/>
      <c r="E738" s="198"/>
      <c r="F738" s="198"/>
      <c r="G738" s="198"/>
      <c r="H738" s="198"/>
      <c r="I738" s="198"/>
    </row>
    <row r="739" ht="27" customHeight="true" spans="1:9">
      <c r="A739" s="195">
        <v>2130319</v>
      </c>
      <c r="B739" s="197" t="s">
        <v>629</v>
      </c>
      <c r="C739" s="198"/>
      <c r="D739" s="198"/>
      <c r="E739" s="198"/>
      <c r="F739" s="198"/>
      <c r="G739" s="198"/>
      <c r="H739" s="198"/>
      <c r="I739" s="198"/>
    </row>
    <row r="740" ht="27" customHeight="true" spans="1:9">
      <c r="A740" s="195">
        <v>2130321</v>
      </c>
      <c r="B740" s="197" t="s">
        <v>630</v>
      </c>
      <c r="C740" s="198">
        <v>127</v>
      </c>
      <c r="D740" s="198">
        <v>127</v>
      </c>
      <c r="E740" s="198"/>
      <c r="F740" s="198"/>
      <c r="G740" s="198"/>
      <c r="H740" s="198"/>
      <c r="I740" s="198"/>
    </row>
    <row r="741" ht="27" customHeight="true" spans="1:9">
      <c r="A741" s="195">
        <v>2130322</v>
      </c>
      <c r="B741" s="197" t="s">
        <v>631</v>
      </c>
      <c r="C741" s="198"/>
      <c r="D741" s="198"/>
      <c r="E741" s="198"/>
      <c r="F741" s="198"/>
      <c r="G741" s="198"/>
      <c r="H741" s="198"/>
      <c r="I741" s="198"/>
    </row>
    <row r="742" ht="27" customHeight="true" spans="1:9">
      <c r="A742" s="195">
        <v>2130333</v>
      </c>
      <c r="B742" s="197" t="s">
        <v>607</v>
      </c>
      <c r="C742" s="198"/>
      <c r="D742" s="198"/>
      <c r="E742" s="198"/>
      <c r="F742" s="198"/>
      <c r="G742" s="198"/>
      <c r="H742" s="198"/>
      <c r="I742" s="198"/>
    </row>
    <row r="743" ht="27" customHeight="true" spans="1:9">
      <c r="A743" s="195">
        <v>2130334</v>
      </c>
      <c r="B743" s="197" t="s">
        <v>632</v>
      </c>
      <c r="C743" s="198"/>
      <c r="D743" s="198"/>
      <c r="E743" s="198"/>
      <c r="F743" s="198"/>
      <c r="G743" s="198"/>
      <c r="H743" s="198"/>
      <c r="I743" s="198"/>
    </row>
    <row r="744" ht="27" customHeight="true" spans="1:9">
      <c r="A744" s="195">
        <v>2130335</v>
      </c>
      <c r="B744" s="197" t="s">
        <v>633</v>
      </c>
      <c r="C744" s="198">
        <v>34</v>
      </c>
      <c r="D744" s="198"/>
      <c r="E744" s="198"/>
      <c r="F744" s="198">
        <v>34</v>
      </c>
      <c r="G744" s="198"/>
      <c r="H744" s="198"/>
      <c r="I744" s="198"/>
    </row>
    <row r="745" ht="27" customHeight="true" spans="1:9">
      <c r="A745" s="195">
        <v>2130336</v>
      </c>
      <c r="B745" s="197" t="s">
        <v>634</v>
      </c>
      <c r="C745" s="198"/>
      <c r="D745" s="198"/>
      <c r="E745" s="198"/>
      <c r="F745" s="198"/>
      <c r="G745" s="198"/>
      <c r="H745" s="198"/>
      <c r="I745" s="198"/>
    </row>
    <row r="746" ht="27" customHeight="true" spans="1:9">
      <c r="A746" s="195">
        <v>2130337</v>
      </c>
      <c r="B746" s="197" t="s">
        <v>635</v>
      </c>
      <c r="C746" s="198"/>
      <c r="D746" s="198"/>
      <c r="E746" s="198"/>
      <c r="F746" s="198"/>
      <c r="G746" s="198"/>
      <c r="H746" s="198"/>
      <c r="I746" s="198"/>
    </row>
    <row r="747" ht="27" customHeight="true" spans="1:9">
      <c r="A747" s="195">
        <v>2130399</v>
      </c>
      <c r="B747" s="197" t="s">
        <v>636</v>
      </c>
      <c r="C747" s="198">
        <v>3521</v>
      </c>
      <c r="D747" s="198">
        <v>1744</v>
      </c>
      <c r="E747" s="198"/>
      <c r="F747" s="198">
        <v>1777</v>
      </c>
      <c r="G747" s="198"/>
      <c r="H747" s="198"/>
      <c r="I747" s="198"/>
    </row>
    <row r="748" ht="27" customHeight="true" spans="1:9">
      <c r="A748" s="195">
        <v>21305</v>
      </c>
      <c r="B748" s="197" t="s">
        <v>637</v>
      </c>
      <c r="C748" s="198">
        <v>2878</v>
      </c>
      <c r="D748" s="198">
        <v>1890</v>
      </c>
      <c r="E748" s="198"/>
      <c r="F748" s="198">
        <v>988</v>
      </c>
      <c r="G748" s="198"/>
      <c r="H748" s="198"/>
      <c r="I748" s="198"/>
    </row>
    <row r="749" ht="27" customHeight="true" spans="1:9">
      <c r="A749" s="195">
        <v>2130501</v>
      </c>
      <c r="B749" s="197" t="s">
        <v>66</v>
      </c>
      <c r="C749" s="198"/>
      <c r="D749" s="198"/>
      <c r="E749" s="198"/>
      <c r="F749" s="198"/>
      <c r="G749" s="198"/>
      <c r="H749" s="198"/>
      <c r="I749" s="198"/>
    </row>
    <row r="750" ht="27" customHeight="true" spans="1:9">
      <c r="A750" s="195">
        <v>2130502</v>
      </c>
      <c r="B750" s="197" t="s">
        <v>67</v>
      </c>
      <c r="C750" s="198"/>
      <c r="D750" s="198"/>
      <c r="E750" s="198"/>
      <c r="F750" s="198"/>
      <c r="G750" s="198"/>
      <c r="H750" s="198"/>
      <c r="I750" s="198"/>
    </row>
    <row r="751" ht="27" customHeight="true" spans="1:9">
      <c r="A751" s="195">
        <v>2130503</v>
      </c>
      <c r="B751" s="197" t="s">
        <v>68</v>
      </c>
      <c r="C751" s="198"/>
      <c r="D751" s="198"/>
      <c r="E751" s="198"/>
      <c r="F751" s="198"/>
      <c r="G751" s="198"/>
      <c r="H751" s="198"/>
      <c r="I751" s="198"/>
    </row>
    <row r="752" ht="27" customHeight="true" spans="1:9">
      <c r="A752" s="195">
        <v>2130504</v>
      </c>
      <c r="B752" s="197" t="s">
        <v>638</v>
      </c>
      <c r="C752" s="198">
        <v>270</v>
      </c>
      <c r="D752" s="198">
        <v>270</v>
      </c>
      <c r="E752" s="198"/>
      <c r="F752" s="198"/>
      <c r="G752" s="198"/>
      <c r="H752" s="198"/>
      <c r="I752" s="198"/>
    </row>
    <row r="753" ht="27" customHeight="true" spans="1:9">
      <c r="A753" s="195">
        <v>2130505</v>
      </c>
      <c r="B753" s="197" t="s">
        <v>639</v>
      </c>
      <c r="C753" s="198">
        <v>1384</v>
      </c>
      <c r="D753" s="198">
        <v>1066</v>
      </c>
      <c r="E753" s="198"/>
      <c r="F753" s="198">
        <v>318</v>
      </c>
      <c r="G753" s="198"/>
      <c r="H753" s="198"/>
      <c r="I753" s="198"/>
    </row>
    <row r="754" ht="27" customHeight="true" spans="1:9">
      <c r="A754" s="195">
        <v>2130506</v>
      </c>
      <c r="B754" s="197" t="s">
        <v>640</v>
      </c>
      <c r="C754" s="198"/>
      <c r="D754" s="198"/>
      <c r="E754" s="198"/>
      <c r="F754" s="198"/>
      <c r="G754" s="198"/>
      <c r="H754" s="198"/>
      <c r="I754" s="198"/>
    </row>
    <row r="755" ht="27" customHeight="true" spans="1:9">
      <c r="A755" s="195">
        <v>2130507</v>
      </c>
      <c r="B755" s="197" t="s">
        <v>641</v>
      </c>
      <c r="C755" s="198">
        <v>56</v>
      </c>
      <c r="D755" s="198">
        <v>56</v>
      </c>
      <c r="E755" s="198"/>
      <c r="F755" s="198"/>
      <c r="G755" s="198"/>
      <c r="H755" s="198"/>
      <c r="I755" s="198"/>
    </row>
    <row r="756" ht="27" customHeight="true" spans="1:9">
      <c r="A756" s="195">
        <v>2130508</v>
      </c>
      <c r="B756" s="197" t="s">
        <v>642</v>
      </c>
      <c r="C756" s="198"/>
      <c r="D756" s="198"/>
      <c r="E756" s="198"/>
      <c r="F756" s="198"/>
      <c r="G756" s="198"/>
      <c r="H756" s="198"/>
      <c r="I756" s="198"/>
    </row>
    <row r="757" ht="27" customHeight="true" spans="1:9">
      <c r="A757" s="195">
        <v>2130550</v>
      </c>
      <c r="B757" s="197" t="s">
        <v>75</v>
      </c>
      <c r="C757" s="198">
        <v>140</v>
      </c>
      <c r="D757" s="198">
        <v>140</v>
      </c>
      <c r="E757" s="198"/>
      <c r="F757" s="198"/>
      <c r="G757" s="198"/>
      <c r="H757" s="198"/>
      <c r="I757" s="198"/>
    </row>
    <row r="758" ht="27" customHeight="true" spans="1:9">
      <c r="A758" s="195">
        <v>2130599</v>
      </c>
      <c r="B758" s="197" t="s">
        <v>643</v>
      </c>
      <c r="C758" s="198">
        <v>1028</v>
      </c>
      <c r="D758" s="198">
        <v>358</v>
      </c>
      <c r="E758" s="198"/>
      <c r="F758" s="198">
        <v>670</v>
      </c>
      <c r="G758" s="198"/>
      <c r="H758" s="198"/>
      <c r="I758" s="198"/>
    </row>
    <row r="759" ht="27" customHeight="true" spans="1:9">
      <c r="A759" s="195">
        <v>21307</v>
      </c>
      <c r="B759" s="197" t="s">
        <v>644</v>
      </c>
      <c r="C759" s="198">
        <v>2932</v>
      </c>
      <c r="D759" s="198">
        <v>2413</v>
      </c>
      <c r="E759" s="198">
        <v>484</v>
      </c>
      <c r="F759" s="198">
        <v>35</v>
      </c>
      <c r="G759" s="198"/>
      <c r="H759" s="198"/>
      <c r="I759" s="198"/>
    </row>
    <row r="760" ht="27" customHeight="true" spans="1:9">
      <c r="A760" s="195">
        <v>2130701</v>
      </c>
      <c r="B760" s="197" t="s">
        <v>645</v>
      </c>
      <c r="C760" s="198">
        <v>758</v>
      </c>
      <c r="D760" s="198">
        <v>239</v>
      </c>
      <c r="E760" s="198">
        <v>484</v>
      </c>
      <c r="F760" s="198">
        <v>35</v>
      </c>
      <c r="G760" s="198"/>
      <c r="H760" s="198"/>
      <c r="I760" s="198"/>
    </row>
    <row r="761" ht="27" customHeight="true" spans="1:9">
      <c r="A761" s="195">
        <v>2130704</v>
      </c>
      <c r="B761" s="197" t="s">
        <v>646</v>
      </c>
      <c r="C761" s="198"/>
      <c r="D761" s="198"/>
      <c r="E761" s="198"/>
      <c r="F761" s="198"/>
      <c r="G761" s="198"/>
      <c r="H761" s="198"/>
      <c r="I761" s="198"/>
    </row>
    <row r="762" ht="27" customHeight="true" spans="1:9">
      <c r="A762" s="195">
        <v>2130705</v>
      </c>
      <c r="B762" s="197" t="s">
        <v>647</v>
      </c>
      <c r="C762" s="198">
        <v>2174</v>
      </c>
      <c r="D762" s="198">
        <v>2174</v>
      </c>
      <c r="E762" s="198"/>
      <c r="F762" s="198"/>
      <c r="G762" s="198"/>
      <c r="H762" s="198"/>
      <c r="I762" s="198"/>
    </row>
    <row r="763" ht="27" customHeight="true" spans="1:9">
      <c r="A763" s="195">
        <v>2130706</v>
      </c>
      <c r="B763" s="197" t="s">
        <v>648</v>
      </c>
      <c r="C763" s="198"/>
      <c r="D763" s="198"/>
      <c r="E763" s="198"/>
      <c r="F763" s="198"/>
      <c r="G763" s="198"/>
      <c r="H763" s="198"/>
      <c r="I763" s="198"/>
    </row>
    <row r="764" ht="27" customHeight="true" spans="1:9">
      <c r="A764" s="195">
        <v>2130707</v>
      </c>
      <c r="B764" s="197" t="s">
        <v>649</v>
      </c>
      <c r="C764" s="198"/>
      <c r="D764" s="198"/>
      <c r="E764" s="198"/>
      <c r="F764" s="198"/>
      <c r="G764" s="198"/>
      <c r="H764" s="198"/>
      <c r="I764" s="198"/>
    </row>
    <row r="765" ht="27" customHeight="true" spans="1:9">
      <c r="A765" s="195">
        <v>2130799</v>
      </c>
      <c r="B765" s="197" t="s">
        <v>650</v>
      </c>
      <c r="C765" s="198"/>
      <c r="D765" s="198"/>
      <c r="E765" s="198"/>
      <c r="F765" s="198"/>
      <c r="G765" s="198"/>
      <c r="H765" s="198"/>
      <c r="I765" s="198"/>
    </row>
    <row r="766" ht="27" customHeight="true" spans="1:9">
      <c r="A766" s="195">
        <v>21308</v>
      </c>
      <c r="B766" s="197" t="s">
        <v>651</v>
      </c>
      <c r="C766" s="198">
        <v>608</v>
      </c>
      <c r="D766" s="198">
        <v>560</v>
      </c>
      <c r="E766" s="198"/>
      <c r="F766" s="198">
        <v>48</v>
      </c>
      <c r="G766" s="198"/>
      <c r="H766" s="198"/>
      <c r="I766" s="198"/>
    </row>
    <row r="767" ht="27" customHeight="true" spans="1:9">
      <c r="A767" s="195">
        <v>2130801</v>
      </c>
      <c r="B767" s="197" t="s">
        <v>652</v>
      </c>
      <c r="C767" s="198"/>
      <c r="D767" s="198"/>
      <c r="E767" s="198"/>
      <c r="F767" s="198"/>
      <c r="G767" s="198"/>
      <c r="H767" s="198"/>
      <c r="I767" s="198"/>
    </row>
    <row r="768" ht="27" customHeight="true" spans="1:9">
      <c r="A768" s="195">
        <v>2130803</v>
      </c>
      <c r="B768" s="197" t="s">
        <v>653</v>
      </c>
      <c r="C768" s="198">
        <v>608</v>
      </c>
      <c r="D768" s="198">
        <v>560</v>
      </c>
      <c r="E768" s="198"/>
      <c r="F768" s="198">
        <v>48</v>
      </c>
      <c r="G768" s="198"/>
      <c r="H768" s="198"/>
      <c r="I768" s="198"/>
    </row>
    <row r="769" ht="27" customHeight="true" spans="1:9">
      <c r="A769" s="195">
        <v>2130804</v>
      </c>
      <c r="B769" s="197" t="s">
        <v>654</v>
      </c>
      <c r="C769" s="198"/>
      <c r="D769" s="198"/>
      <c r="E769" s="198"/>
      <c r="F769" s="198"/>
      <c r="G769" s="198"/>
      <c r="H769" s="198"/>
      <c r="I769" s="198"/>
    </row>
    <row r="770" ht="27" customHeight="true" spans="1:9">
      <c r="A770" s="195">
        <v>2130805</v>
      </c>
      <c r="B770" s="197" t="s">
        <v>655</v>
      </c>
      <c r="C770" s="198"/>
      <c r="D770" s="198"/>
      <c r="E770" s="198"/>
      <c r="F770" s="198"/>
      <c r="G770" s="198"/>
      <c r="H770" s="198"/>
      <c r="I770" s="198"/>
    </row>
    <row r="771" ht="27" customHeight="true" spans="1:9">
      <c r="A771" s="195">
        <v>2130899</v>
      </c>
      <c r="B771" s="197" t="s">
        <v>656</v>
      </c>
      <c r="C771" s="198"/>
      <c r="D771" s="198"/>
      <c r="E771" s="198"/>
      <c r="F771" s="198"/>
      <c r="G771" s="198"/>
      <c r="H771" s="198"/>
      <c r="I771" s="198"/>
    </row>
    <row r="772" ht="27" customHeight="true" spans="1:9">
      <c r="A772" s="195">
        <v>21309</v>
      </c>
      <c r="B772" s="197" t="s">
        <v>657</v>
      </c>
      <c r="C772" s="198"/>
      <c r="D772" s="198"/>
      <c r="E772" s="198"/>
      <c r="F772" s="198"/>
      <c r="G772" s="198"/>
      <c r="H772" s="198"/>
      <c r="I772" s="198"/>
    </row>
    <row r="773" ht="27" customHeight="true" spans="1:9">
      <c r="A773" s="195">
        <v>2130901</v>
      </c>
      <c r="B773" s="197" t="s">
        <v>658</v>
      </c>
      <c r="C773" s="198"/>
      <c r="D773" s="198"/>
      <c r="E773" s="198"/>
      <c r="F773" s="198"/>
      <c r="G773" s="198"/>
      <c r="H773" s="198"/>
      <c r="I773" s="198"/>
    </row>
    <row r="774" ht="27" customHeight="true" spans="1:9">
      <c r="A774" s="195">
        <v>2130999</v>
      </c>
      <c r="B774" s="197" t="s">
        <v>659</v>
      </c>
      <c r="C774" s="198"/>
      <c r="D774" s="198"/>
      <c r="E774" s="198"/>
      <c r="F774" s="198"/>
      <c r="G774" s="198"/>
      <c r="H774" s="198"/>
      <c r="I774" s="198"/>
    </row>
    <row r="775" ht="27" customHeight="true" spans="1:9">
      <c r="A775" s="195">
        <v>21399</v>
      </c>
      <c r="B775" s="197" t="s">
        <v>660</v>
      </c>
      <c r="C775" s="198"/>
      <c r="D775" s="198"/>
      <c r="E775" s="198"/>
      <c r="F775" s="198"/>
      <c r="G775" s="198"/>
      <c r="H775" s="198"/>
      <c r="I775" s="198"/>
    </row>
    <row r="776" ht="27" customHeight="true" spans="1:9">
      <c r="A776" s="195">
        <v>2139901</v>
      </c>
      <c r="B776" s="197" t="s">
        <v>661</v>
      </c>
      <c r="C776" s="198"/>
      <c r="D776" s="198"/>
      <c r="E776" s="198"/>
      <c r="F776" s="198"/>
      <c r="G776" s="198"/>
      <c r="H776" s="198"/>
      <c r="I776" s="198"/>
    </row>
    <row r="777" ht="27" customHeight="true" spans="1:9">
      <c r="A777" s="195">
        <v>2139999</v>
      </c>
      <c r="B777" s="197" t="s">
        <v>662</v>
      </c>
      <c r="C777" s="198"/>
      <c r="D777" s="198"/>
      <c r="E777" s="198"/>
      <c r="F777" s="198"/>
      <c r="G777" s="198"/>
      <c r="H777" s="198"/>
      <c r="I777" s="198"/>
    </row>
    <row r="778" ht="27" customHeight="true" spans="1:9">
      <c r="A778" s="195">
        <v>214</v>
      </c>
      <c r="B778" s="197" t="s">
        <v>663</v>
      </c>
      <c r="C778" s="198">
        <v>6772</v>
      </c>
      <c r="D778" s="198">
        <v>6344</v>
      </c>
      <c r="E778" s="198"/>
      <c r="F778" s="198">
        <v>217</v>
      </c>
      <c r="G778" s="198"/>
      <c r="H778" s="198">
        <v>211</v>
      </c>
      <c r="I778" s="198"/>
    </row>
    <row r="779" ht="27" customHeight="true" spans="1:9">
      <c r="A779" s="195">
        <v>21401</v>
      </c>
      <c r="B779" s="197" t="s">
        <v>664</v>
      </c>
      <c r="C779" s="198">
        <v>6757</v>
      </c>
      <c r="D779" s="198">
        <v>6344</v>
      </c>
      <c r="E779" s="198"/>
      <c r="F779" s="198">
        <v>202</v>
      </c>
      <c r="G779" s="198"/>
      <c r="H779" s="198">
        <v>211</v>
      </c>
      <c r="I779" s="198"/>
    </row>
    <row r="780" ht="27" customHeight="true" spans="1:9">
      <c r="A780" s="195">
        <v>2140101</v>
      </c>
      <c r="B780" s="197" t="s">
        <v>66</v>
      </c>
      <c r="C780" s="198">
        <v>102</v>
      </c>
      <c r="D780" s="198">
        <v>102</v>
      </c>
      <c r="E780" s="198"/>
      <c r="F780" s="198"/>
      <c r="G780" s="198"/>
      <c r="H780" s="198"/>
      <c r="I780" s="198"/>
    </row>
    <row r="781" ht="27" customHeight="true" spans="1:9">
      <c r="A781" s="195">
        <v>2140102</v>
      </c>
      <c r="B781" s="197" t="s">
        <v>67</v>
      </c>
      <c r="C781" s="198">
        <v>4</v>
      </c>
      <c r="D781" s="198">
        <v>4</v>
      </c>
      <c r="E781" s="198"/>
      <c r="F781" s="198"/>
      <c r="G781" s="198"/>
      <c r="H781" s="198"/>
      <c r="I781" s="198"/>
    </row>
    <row r="782" ht="27" customHeight="true" spans="1:9">
      <c r="A782" s="195">
        <v>2140103</v>
      </c>
      <c r="B782" s="197" t="s">
        <v>68</v>
      </c>
      <c r="C782" s="198"/>
      <c r="D782" s="198"/>
      <c r="E782" s="198"/>
      <c r="F782" s="198"/>
      <c r="G782" s="198"/>
      <c r="H782" s="198"/>
      <c r="I782" s="198"/>
    </row>
    <row r="783" ht="27" customHeight="true" spans="1:9">
      <c r="A783" s="195">
        <v>2140104</v>
      </c>
      <c r="B783" s="197" t="s">
        <v>665</v>
      </c>
      <c r="C783" s="198">
        <v>42</v>
      </c>
      <c r="D783" s="198"/>
      <c r="E783" s="198"/>
      <c r="F783" s="198">
        <v>42</v>
      </c>
      <c r="G783" s="198"/>
      <c r="H783" s="198"/>
      <c r="I783" s="198"/>
    </row>
    <row r="784" ht="27" customHeight="true" spans="1:9">
      <c r="A784" s="195">
        <v>2140106</v>
      </c>
      <c r="B784" s="197" t="s">
        <v>666</v>
      </c>
      <c r="C784" s="198">
        <v>609</v>
      </c>
      <c r="D784" s="198">
        <v>535</v>
      </c>
      <c r="E784" s="198"/>
      <c r="F784" s="198">
        <v>74</v>
      </c>
      <c r="G784" s="198"/>
      <c r="H784" s="198"/>
      <c r="I784" s="198"/>
    </row>
    <row r="785" ht="27" customHeight="true" spans="1:9">
      <c r="A785" s="195">
        <v>2140109</v>
      </c>
      <c r="B785" s="197" t="s">
        <v>667</v>
      </c>
      <c r="C785" s="198"/>
      <c r="D785" s="198"/>
      <c r="E785" s="198"/>
      <c r="F785" s="198"/>
      <c r="G785" s="198"/>
      <c r="H785" s="198"/>
      <c r="I785" s="198"/>
    </row>
    <row r="786" ht="27" customHeight="true" spans="1:9">
      <c r="A786" s="195">
        <v>2140110</v>
      </c>
      <c r="B786" s="197" t="s">
        <v>668</v>
      </c>
      <c r="C786" s="198"/>
      <c r="D786" s="198"/>
      <c r="E786" s="198"/>
      <c r="F786" s="198"/>
      <c r="G786" s="198"/>
      <c r="H786" s="198"/>
      <c r="I786" s="198"/>
    </row>
    <row r="787" ht="27" customHeight="true" spans="1:9">
      <c r="A787" s="195">
        <v>2140111</v>
      </c>
      <c r="B787" s="197" t="s">
        <v>669</v>
      </c>
      <c r="C787" s="198"/>
      <c r="D787" s="198"/>
      <c r="E787" s="198"/>
      <c r="F787" s="198"/>
      <c r="G787" s="198"/>
      <c r="H787" s="198"/>
      <c r="I787" s="198"/>
    </row>
    <row r="788" ht="27" customHeight="true" spans="1:9">
      <c r="A788" s="195">
        <v>2140112</v>
      </c>
      <c r="B788" s="197" t="s">
        <v>670</v>
      </c>
      <c r="C788" s="198"/>
      <c r="D788" s="198"/>
      <c r="E788" s="198"/>
      <c r="F788" s="198"/>
      <c r="G788" s="198"/>
      <c r="H788" s="198"/>
      <c r="I788" s="198"/>
    </row>
    <row r="789" ht="27" customHeight="true" spans="1:9">
      <c r="A789" s="195">
        <v>2140114</v>
      </c>
      <c r="B789" s="197" t="s">
        <v>671</v>
      </c>
      <c r="C789" s="198"/>
      <c r="D789" s="198"/>
      <c r="E789" s="198"/>
      <c r="F789" s="198"/>
      <c r="G789" s="198"/>
      <c r="H789" s="198"/>
      <c r="I789" s="198"/>
    </row>
    <row r="790" ht="27" customHeight="true" spans="1:9">
      <c r="A790" s="195">
        <v>2140122</v>
      </c>
      <c r="B790" s="197" t="s">
        <v>672</v>
      </c>
      <c r="C790" s="198"/>
      <c r="D790" s="198"/>
      <c r="E790" s="198"/>
      <c r="F790" s="198"/>
      <c r="G790" s="198"/>
      <c r="H790" s="198"/>
      <c r="I790" s="198"/>
    </row>
    <row r="791" ht="27" customHeight="true" spans="1:9">
      <c r="A791" s="195">
        <v>2140123</v>
      </c>
      <c r="B791" s="197" t="s">
        <v>673</v>
      </c>
      <c r="C791" s="198"/>
      <c r="D791" s="198"/>
      <c r="E791" s="198"/>
      <c r="F791" s="198"/>
      <c r="G791" s="198"/>
      <c r="H791" s="198"/>
      <c r="I791" s="198"/>
    </row>
    <row r="792" ht="27" customHeight="true" spans="1:9">
      <c r="A792" s="195">
        <v>2140127</v>
      </c>
      <c r="B792" s="197" t="s">
        <v>674</v>
      </c>
      <c r="C792" s="198"/>
      <c r="D792" s="198"/>
      <c r="E792" s="198"/>
      <c r="F792" s="198"/>
      <c r="G792" s="198"/>
      <c r="H792" s="198"/>
      <c r="I792" s="198"/>
    </row>
    <row r="793" ht="27" customHeight="true" spans="1:9">
      <c r="A793" s="195">
        <v>2140128</v>
      </c>
      <c r="B793" s="197" t="s">
        <v>675</v>
      </c>
      <c r="C793" s="198"/>
      <c r="D793" s="198"/>
      <c r="E793" s="198"/>
      <c r="F793" s="198"/>
      <c r="G793" s="198"/>
      <c r="H793" s="198"/>
      <c r="I793" s="198"/>
    </row>
    <row r="794" ht="27" customHeight="true" spans="1:9">
      <c r="A794" s="195">
        <v>2140129</v>
      </c>
      <c r="B794" s="197" t="s">
        <v>676</v>
      </c>
      <c r="C794" s="198"/>
      <c r="D794" s="198"/>
      <c r="E794" s="198"/>
      <c r="F794" s="198"/>
      <c r="G794" s="198"/>
      <c r="H794" s="198"/>
      <c r="I794" s="198"/>
    </row>
    <row r="795" ht="27" customHeight="true" spans="1:9">
      <c r="A795" s="195">
        <v>2140130</v>
      </c>
      <c r="B795" s="197" t="s">
        <v>677</v>
      </c>
      <c r="C795" s="198"/>
      <c r="D795" s="198"/>
      <c r="E795" s="198"/>
      <c r="F795" s="198"/>
      <c r="G795" s="198"/>
      <c r="H795" s="198"/>
      <c r="I795" s="198"/>
    </row>
    <row r="796" ht="27" customHeight="true" spans="1:9">
      <c r="A796" s="195">
        <v>2140131</v>
      </c>
      <c r="B796" s="197" t="s">
        <v>678</v>
      </c>
      <c r="C796" s="198"/>
      <c r="D796" s="198"/>
      <c r="E796" s="198"/>
      <c r="F796" s="198"/>
      <c r="G796" s="198"/>
      <c r="H796" s="198"/>
      <c r="I796" s="198"/>
    </row>
    <row r="797" ht="27" customHeight="true" spans="1:9">
      <c r="A797" s="195">
        <v>2140133</v>
      </c>
      <c r="B797" s="197" t="s">
        <v>679</v>
      </c>
      <c r="C797" s="198"/>
      <c r="D797" s="198"/>
      <c r="E797" s="198"/>
      <c r="F797" s="198"/>
      <c r="G797" s="198"/>
      <c r="H797" s="198"/>
      <c r="I797" s="198"/>
    </row>
    <row r="798" ht="27" customHeight="true" spans="1:9">
      <c r="A798" s="195">
        <v>2140136</v>
      </c>
      <c r="B798" s="197" t="s">
        <v>680</v>
      </c>
      <c r="C798" s="198"/>
      <c r="D798" s="198"/>
      <c r="E798" s="198"/>
      <c r="F798" s="198"/>
      <c r="G798" s="198"/>
      <c r="H798" s="198"/>
      <c r="I798" s="198"/>
    </row>
    <row r="799" ht="27" customHeight="true" spans="1:9">
      <c r="A799" s="195">
        <v>2140138</v>
      </c>
      <c r="B799" s="197" t="s">
        <v>681</v>
      </c>
      <c r="C799" s="198"/>
      <c r="D799" s="198"/>
      <c r="E799" s="198"/>
      <c r="F799" s="198"/>
      <c r="G799" s="198"/>
      <c r="H799" s="198"/>
      <c r="I799" s="198"/>
    </row>
    <row r="800" ht="27" customHeight="true" spans="1:9">
      <c r="A800" s="195">
        <v>2140199</v>
      </c>
      <c r="B800" s="197" t="s">
        <v>682</v>
      </c>
      <c r="C800" s="198">
        <v>6000</v>
      </c>
      <c r="D800" s="198">
        <v>5703</v>
      </c>
      <c r="E800" s="198"/>
      <c r="F800" s="198">
        <v>86</v>
      </c>
      <c r="G800" s="198"/>
      <c r="H800" s="198">
        <v>211</v>
      </c>
      <c r="I800" s="198"/>
    </row>
    <row r="801" ht="27" customHeight="true" spans="1:9">
      <c r="A801" s="195">
        <v>21406</v>
      </c>
      <c r="B801" s="197" t="s">
        <v>683</v>
      </c>
      <c r="C801" s="198">
        <v>15</v>
      </c>
      <c r="D801" s="198"/>
      <c r="E801" s="198"/>
      <c r="F801" s="198">
        <v>15</v>
      </c>
      <c r="G801" s="198"/>
      <c r="H801" s="198"/>
      <c r="I801" s="198"/>
    </row>
    <row r="802" ht="27" customHeight="true" spans="1:9">
      <c r="A802" s="195">
        <v>2140601</v>
      </c>
      <c r="B802" s="197" t="s">
        <v>684</v>
      </c>
      <c r="C802" s="198"/>
      <c r="D802" s="198"/>
      <c r="E802" s="198"/>
      <c r="F802" s="198"/>
      <c r="G802" s="198"/>
      <c r="H802" s="198"/>
      <c r="I802" s="198"/>
    </row>
    <row r="803" ht="27" customHeight="true" spans="1:9">
      <c r="A803" s="195">
        <v>2140602</v>
      </c>
      <c r="B803" s="197" t="s">
        <v>685</v>
      </c>
      <c r="C803" s="198">
        <v>15</v>
      </c>
      <c r="D803" s="198"/>
      <c r="E803" s="198"/>
      <c r="F803" s="198">
        <v>15</v>
      </c>
      <c r="G803" s="198"/>
      <c r="H803" s="198"/>
      <c r="I803" s="198"/>
    </row>
    <row r="804" ht="27" customHeight="true" spans="1:9">
      <c r="A804" s="195">
        <v>2140603</v>
      </c>
      <c r="B804" s="197" t="s">
        <v>686</v>
      </c>
      <c r="C804" s="198"/>
      <c r="D804" s="198"/>
      <c r="E804" s="198"/>
      <c r="F804" s="198"/>
      <c r="G804" s="198"/>
      <c r="H804" s="198"/>
      <c r="I804" s="198"/>
    </row>
    <row r="805" ht="27" customHeight="true" spans="1:9">
      <c r="A805" s="195">
        <v>2140699</v>
      </c>
      <c r="B805" s="197" t="s">
        <v>687</v>
      </c>
      <c r="C805" s="198"/>
      <c r="D805" s="198"/>
      <c r="E805" s="198"/>
      <c r="F805" s="198"/>
      <c r="G805" s="198"/>
      <c r="H805" s="198"/>
      <c r="I805" s="198"/>
    </row>
    <row r="806" ht="27" customHeight="true" spans="1:9">
      <c r="A806" s="195">
        <v>21499</v>
      </c>
      <c r="B806" s="197" t="s">
        <v>688</v>
      </c>
      <c r="C806" s="198"/>
      <c r="D806" s="198"/>
      <c r="E806" s="198"/>
      <c r="F806" s="198"/>
      <c r="G806" s="198"/>
      <c r="H806" s="198"/>
      <c r="I806" s="198"/>
    </row>
    <row r="807" ht="27" customHeight="true" spans="1:9">
      <c r="A807" s="195">
        <v>2149901</v>
      </c>
      <c r="B807" s="197" t="s">
        <v>689</v>
      </c>
      <c r="C807" s="198"/>
      <c r="D807" s="198"/>
      <c r="E807" s="198"/>
      <c r="F807" s="198"/>
      <c r="G807" s="198"/>
      <c r="H807" s="198"/>
      <c r="I807" s="198"/>
    </row>
    <row r="808" ht="27" customHeight="true" spans="1:9">
      <c r="A808" s="195">
        <v>2149999</v>
      </c>
      <c r="B808" s="197" t="s">
        <v>690</v>
      </c>
      <c r="C808" s="198"/>
      <c r="D808" s="198"/>
      <c r="E808" s="198"/>
      <c r="F808" s="198"/>
      <c r="G808" s="198"/>
      <c r="H808" s="198"/>
      <c r="I808" s="198"/>
    </row>
    <row r="809" ht="27" customHeight="true" spans="1:9">
      <c r="A809" s="195">
        <v>215</v>
      </c>
      <c r="B809" s="197" t="s">
        <v>691</v>
      </c>
      <c r="C809" s="198">
        <v>2839</v>
      </c>
      <c r="D809" s="198">
        <v>372</v>
      </c>
      <c r="E809" s="198">
        <v>2467</v>
      </c>
      <c r="F809" s="198"/>
      <c r="G809" s="198"/>
      <c r="H809" s="198"/>
      <c r="I809" s="198"/>
    </row>
    <row r="810" ht="27" customHeight="true" spans="1:9">
      <c r="A810" s="195">
        <v>21508</v>
      </c>
      <c r="B810" s="197" t="s">
        <v>692</v>
      </c>
      <c r="C810" s="198">
        <v>794</v>
      </c>
      <c r="D810" s="198">
        <v>372</v>
      </c>
      <c r="E810" s="198">
        <v>422</v>
      </c>
      <c r="F810" s="198"/>
      <c r="G810" s="198"/>
      <c r="H810" s="198"/>
      <c r="I810" s="198"/>
    </row>
    <row r="811" ht="27" customHeight="true" spans="1:9">
      <c r="A811" s="195">
        <v>2150801</v>
      </c>
      <c r="B811" s="197" t="s">
        <v>66</v>
      </c>
      <c r="C811" s="198"/>
      <c r="D811" s="198"/>
      <c r="E811" s="198"/>
      <c r="F811" s="198"/>
      <c r="G811" s="198"/>
      <c r="H811" s="198"/>
      <c r="I811" s="198"/>
    </row>
    <row r="812" ht="27" customHeight="true" spans="1:9">
      <c r="A812" s="195">
        <v>2150802</v>
      </c>
      <c r="B812" s="197" t="s">
        <v>67</v>
      </c>
      <c r="C812" s="198"/>
      <c r="D812" s="198"/>
      <c r="E812" s="198"/>
      <c r="F812" s="198"/>
      <c r="G812" s="198"/>
      <c r="H812" s="198"/>
      <c r="I812" s="198"/>
    </row>
    <row r="813" ht="27" customHeight="true" spans="1:9">
      <c r="A813" s="195">
        <v>2150803</v>
      </c>
      <c r="B813" s="197" t="s">
        <v>68</v>
      </c>
      <c r="C813" s="198"/>
      <c r="D813" s="198"/>
      <c r="E813" s="198"/>
      <c r="F813" s="198"/>
      <c r="G813" s="198"/>
      <c r="H813" s="198"/>
      <c r="I813" s="198"/>
    </row>
    <row r="814" ht="27" customHeight="true" spans="1:9">
      <c r="A814" s="195">
        <v>2150804</v>
      </c>
      <c r="B814" s="197" t="s">
        <v>693</v>
      </c>
      <c r="C814" s="198"/>
      <c r="D814" s="198"/>
      <c r="E814" s="198"/>
      <c r="F814" s="198"/>
      <c r="G814" s="198"/>
      <c r="H814" s="198"/>
      <c r="I814" s="198"/>
    </row>
    <row r="815" ht="27" customHeight="true" spans="1:9">
      <c r="A815" s="195">
        <v>2150805</v>
      </c>
      <c r="B815" s="197" t="s">
        <v>694</v>
      </c>
      <c r="C815" s="198">
        <v>422</v>
      </c>
      <c r="D815" s="198"/>
      <c r="E815" s="198">
        <v>422</v>
      </c>
      <c r="F815" s="198"/>
      <c r="G815" s="198"/>
      <c r="H815" s="198"/>
      <c r="I815" s="198"/>
    </row>
    <row r="816" ht="27" customHeight="true" spans="1:9">
      <c r="A816" s="195">
        <v>2150806</v>
      </c>
      <c r="B816" s="197" t="s">
        <v>695</v>
      </c>
      <c r="C816" s="198"/>
      <c r="D816" s="198"/>
      <c r="E816" s="198"/>
      <c r="F816" s="198"/>
      <c r="G816" s="198"/>
      <c r="H816" s="198"/>
      <c r="I816" s="198"/>
    </row>
    <row r="817" ht="27" customHeight="true" spans="1:9">
      <c r="A817" s="195">
        <v>2150899</v>
      </c>
      <c r="B817" s="197" t="s">
        <v>696</v>
      </c>
      <c r="C817" s="198">
        <v>372</v>
      </c>
      <c r="D817" s="198">
        <v>372</v>
      </c>
      <c r="E817" s="198"/>
      <c r="F817" s="198"/>
      <c r="G817" s="198"/>
      <c r="H817" s="198"/>
      <c r="I817" s="198"/>
    </row>
    <row r="818" ht="27" customHeight="true" spans="1:9">
      <c r="A818" s="195">
        <v>21599</v>
      </c>
      <c r="B818" s="197" t="s">
        <v>697</v>
      </c>
      <c r="C818" s="198">
        <v>2045</v>
      </c>
      <c r="D818" s="198"/>
      <c r="E818" s="198">
        <v>2045</v>
      </c>
      <c r="F818" s="198"/>
      <c r="G818" s="198"/>
      <c r="H818" s="198"/>
      <c r="I818" s="198"/>
    </row>
    <row r="819" ht="27" customHeight="true" spans="1:9">
      <c r="A819" s="195">
        <v>2159901</v>
      </c>
      <c r="B819" s="197" t="s">
        <v>698</v>
      </c>
      <c r="C819" s="198"/>
      <c r="D819" s="198"/>
      <c r="E819" s="198"/>
      <c r="F819" s="198"/>
      <c r="G819" s="198"/>
      <c r="H819" s="198"/>
      <c r="I819" s="198"/>
    </row>
    <row r="820" ht="27" customHeight="true" spans="1:9">
      <c r="A820" s="195">
        <v>2159904</v>
      </c>
      <c r="B820" s="197" t="s">
        <v>699</v>
      </c>
      <c r="C820" s="198">
        <v>2045</v>
      </c>
      <c r="D820" s="198"/>
      <c r="E820" s="198">
        <v>2045</v>
      </c>
      <c r="F820" s="198"/>
      <c r="G820" s="198"/>
      <c r="H820" s="198"/>
      <c r="I820" s="198"/>
    </row>
    <row r="821" ht="27" customHeight="true" spans="1:9">
      <c r="A821" s="195">
        <v>2159905</v>
      </c>
      <c r="B821" s="197" t="s">
        <v>700</v>
      </c>
      <c r="C821" s="198"/>
      <c r="D821" s="198"/>
      <c r="E821" s="198"/>
      <c r="F821" s="198"/>
      <c r="G821" s="198"/>
      <c r="H821" s="198"/>
      <c r="I821" s="198"/>
    </row>
    <row r="822" ht="27" customHeight="true" spans="1:9">
      <c r="A822" s="195">
        <v>2159906</v>
      </c>
      <c r="B822" s="197" t="s">
        <v>701</v>
      </c>
      <c r="C822" s="198"/>
      <c r="D822" s="198"/>
      <c r="E822" s="198"/>
      <c r="F822" s="198"/>
      <c r="G822" s="198"/>
      <c r="H822" s="198"/>
      <c r="I822" s="198"/>
    </row>
    <row r="823" ht="27" customHeight="true" spans="1:9">
      <c r="A823" s="195">
        <v>2159999</v>
      </c>
      <c r="B823" s="197" t="s">
        <v>702</v>
      </c>
      <c r="C823" s="198"/>
      <c r="D823" s="198"/>
      <c r="E823" s="198"/>
      <c r="F823" s="198"/>
      <c r="G823" s="198"/>
      <c r="H823" s="198"/>
      <c r="I823" s="198"/>
    </row>
    <row r="824" ht="27" customHeight="true" spans="1:9">
      <c r="A824" s="195">
        <v>216</v>
      </c>
      <c r="B824" s="197" t="s">
        <v>703</v>
      </c>
      <c r="C824" s="198">
        <v>1151</v>
      </c>
      <c r="D824" s="198">
        <v>507</v>
      </c>
      <c r="E824" s="198"/>
      <c r="F824" s="198">
        <v>644</v>
      </c>
      <c r="G824" s="198"/>
      <c r="H824" s="198"/>
      <c r="I824" s="198"/>
    </row>
    <row r="825" ht="27" customHeight="true" spans="1:9">
      <c r="A825" s="195">
        <v>21602</v>
      </c>
      <c r="B825" s="197" t="s">
        <v>704</v>
      </c>
      <c r="C825" s="198">
        <v>990</v>
      </c>
      <c r="D825" s="198">
        <v>507</v>
      </c>
      <c r="E825" s="198"/>
      <c r="F825" s="198">
        <v>483</v>
      </c>
      <c r="G825" s="198"/>
      <c r="H825" s="198"/>
      <c r="I825" s="198"/>
    </row>
    <row r="826" ht="27" customHeight="true" spans="1:9">
      <c r="A826" s="195">
        <v>2160201</v>
      </c>
      <c r="B826" s="197" t="s">
        <v>66</v>
      </c>
      <c r="C826" s="198">
        <v>96</v>
      </c>
      <c r="D826" s="198">
        <v>96</v>
      </c>
      <c r="E826" s="198"/>
      <c r="F826" s="198"/>
      <c r="G826" s="198"/>
      <c r="H826" s="198"/>
      <c r="I826" s="198"/>
    </row>
    <row r="827" ht="27" customHeight="true" spans="1:9">
      <c r="A827" s="195">
        <v>2160202</v>
      </c>
      <c r="B827" s="197" t="s">
        <v>67</v>
      </c>
      <c r="C827" s="198">
        <v>1</v>
      </c>
      <c r="D827" s="198">
        <v>1</v>
      </c>
      <c r="E827" s="198"/>
      <c r="F827" s="198"/>
      <c r="G827" s="198"/>
      <c r="H827" s="198"/>
      <c r="I827" s="198"/>
    </row>
    <row r="828" ht="27" customHeight="true" spans="1:9">
      <c r="A828" s="195">
        <v>2160203</v>
      </c>
      <c r="B828" s="197" t="s">
        <v>68</v>
      </c>
      <c r="C828" s="198"/>
      <c r="D828" s="198"/>
      <c r="E828" s="198"/>
      <c r="F828" s="198"/>
      <c r="G828" s="198"/>
      <c r="H828" s="198"/>
      <c r="I828" s="198"/>
    </row>
    <row r="829" ht="27" customHeight="true" spans="1:9">
      <c r="A829" s="195">
        <v>2160216</v>
      </c>
      <c r="B829" s="197" t="s">
        <v>705</v>
      </c>
      <c r="C829" s="198"/>
      <c r="D829" s="198"/>
      <c r="E829" s="198"/>
      <c r="F829" s="198"/>
      <c r="G829" s="198"/>
      <c r="H829" s="198"/>
      <c r="I829" s="198"/>
    </row>
    <row r="830" ht="27" customHeight="true" spans="1:9">
      <c r="A830" s="195">
        <v>2160217</v>
      </c>
      <c r="B830" s="197" t="s">
        <v>706</v>
      </c>
      <c r="C830" s="198"/>
      <c r="D830" s="198"/>
      <c r="E830" s="198"/>
      <c r="F830" s="198"/>
      <c r="G830" s="198"/>
      <c r="H830" s="198"/>
      <c r="I830" s="198"/>
    </row>
    <row r="831" ht="27" customHeight="true" spans="1:9">
      <c r="A831" s="195">
        <v>2160218</v>
      </c>
      <c r="B831" s="197" t="s">
        <v>707</v>
      </c>
      <c r="C831" s="198"/>
      <c r="D831" s="198"/>
      <c r="E831" s="198"/>
      <c r="F831" s="198"/>
      <c r="G831" s="198"/>
      <c r="H831" s="198"/>
      <c r="I831" s="198"/>
    </row>
    <row r="832" ht="27" customHeight="true" spans="1:9">
      <c r="A832" s="195">
        <v>2160219</v>
      </c>
      <c r="B832" s="197" t="s">
        <v>708</v>
      </c>
      <c r="C832" s="198"/>
      <c r="D832" s="198"/>
      <c r="E832" s="198"/>
      <c r="F832" s="198"/>
      <c r="G832" s="198"/>
      <c r="H832" s="198"/>
      <c r="I832" s="198"/>
    </row>
    <row r="833" ht="27" customHeight="true" spans="1:9">
      <c r="A833" s="195">
        <v>2160250</v>
      </c>
      <c r="B833" s="197" t="s">
        <v>75</v>
      </c>
      <c r="C833" s="198"/>
      <c r="D833" s="198"/>
      <c r="E833" s="198"/>
      <c r="F833" s="198"/>
      <c r="G833" s="198"/>
      <c r="H833" s="198"/>
      <c r="I833" s="198"/>
    </row>
    <row r="834" ht="27" customHeight="true" spans="1:9">
      <c r="A834" s="195">
        <v>2160299</v>
      </c>
      <c r="B834" s="197" t="s">
        <v>709</v>
      </c>
      <c r="C834" s="198">
        <v>893</v>
      </c>
      <c r="D834" s="198">
        <v>410</v>
      </c>
      <c r="E834" s="198"/>
      <c r="F834" s="198">
        <v>483</v>
      </c>
      <c r="G834" s="198"/>
      <c r="H834" s="198"/>
      <c r="I834" s="198"/>
    </row>
    <row r="835" ht="27" customHeight="true" spans="1:9">
      <c r="A835" s="195">
        <v>21606</v>
      </c>
      <c r="B835" s="197" t="s">
        <v>710</v>
      </c>
      <c r="C835" s="198">
        <v>1</v>
      </c>
      <c r="D835" s="198"/>
      <c r="E835" s="198"/>
      <c r="F835" s="198">
        <v>1</v>
      </c>
      <c r="G835" s="198"/>
      <c r="H835" s="198"/>
      <c r="I835" s="198"/>
    </row>
    <row r="836" ht="27" customHeight="true" spans="1:9">
      <c r="A836" s="195">
        <v>2160601</v>
      </c>
      <c r="B836" s="197" t="s">
        <v>66</v>
      </c>
      <c r="C836" s="198"/>
      <c r="D836" s="198"/>
      <c r="E836" s="198"/>
      <c r="F836" s="198"/>
      <c r="G836" s="198"/>
      <c r="H836" s="198"/>
      <c r="I836" s="198"/>
    </row>
    <row r="837" ht="27" customHeight="true" spans="1:9">
      <c r="A837" s="195">
        <v>2160602</v>
      </c>
      <c r="B837" s="197" t="s">
        <v>67</v>
      </c>
      <c r="C837" s="198"/>
      <c r="D837" s="198"/>
      <c r="E837" s="198"/>
      <c r="F837" s="198"/>
      <c r="G837" s="198"/>
      <c r="H837" s="198"/>
      <c r="I837" s="198"/>
    </row>
    <row r="838" ht="27" customHeight="true" spans="1:9">
      <c r="A838" s="195">
        <v>2160603</v>
      </c>
      <c r="B838" s="197" t="s">
        <v>68</v>
      </c>
      <c r="C838" s="198"/>
      <c r="D838" s="198"/>
      <c r="E838" s="198"/>
      <c r="F838" s="198"/>
      <c r="G838" s="198"/>
      <c r="H838" s="198"/>
      <c r="I838" s="198"/>
    </row>
    <row r="839" ht="27" customHeight="true" spans="1:9">
      <c r="A839" s="195">
        <v>2160607</v>
      </c>
      <c r="B839" s="197" t="s">
        <v>711</v>
      </c>
      <c r="C839" s="198"/>
      <c r="D839" s="198"/>
      <c r="E839" s="198"/>
      <c r="F839" s="198"/>
      <c r="G839" s="198"/>
      <c r="H839" s="198"/>
      <c r="I839" s="198"/>
    </row>
    <row r="840" ht="27" customHeight="true" spans="1:9">
      <c r="A840" s="195">
        <v>2160699</v>
      </c>
      <c r="B840" s="197" t="s">
        <v>712</v>
      </c>
      <c r="C840" s="198">
        <v>1</v>
      </c>
      <c r="D840" s="198"/>
      <c r="E840" s="198"/>
      <c r="F840" s="198">
        <v>1</v>
      </c>
      <c r="G840" s="198"/>
      <c r="H840" s="198"/>
      <c r="I840" s="198"/>
    </row>
    <row r="841" ht="27" customHeight="true" spans="1:9">
      <c r="A841" s="195">
        <v>21699</v>
      </c>
      <c r="B841" s="197" t="s">
        <v>713</v>
      </c>
      <c r="C841" s="198">
        <v>160</v>
      </c>
      <c r="D841" s="198"/>
      <c r="E841" s="198"/>
      <c r="F841" s="198">
        <v>160</v>
      </c>
      <c r="G841" s="198"/>
      <c r="H841" s="198"/>
      <c r="I841" s="198"/>
    </row>
    <row r="842" ht="27" customHeight="true" spans="1:9">
      <c r="A842" s="195">
        <v>2169901</v>
      </c>
      <c r="B842" s="197" t="s">
        <v>714</v>
      </c>
      <c r="C842" s="198"/>
      <c r="D842" s="198"/>
      <c r="E842" s="198"/>
      <c r="F842" s="198"/>
      <c r="G842" s="198"/>
      <c r="H842" s="198"/>
      <c r="I842" s="198"/>
    </row>
    <row r="843" ht="27" customHeight="true" spans="1:9">
      <c r="A843" s="195">
        <v>2169999</v>
      </c>
      <c r="B843" s="197" t="s">
        <v>715</v>
      </c>
      <c r="C843" s="198">
        <v>160</v>
      </c>
      <c r="D843" s="198"/>
      <c r="E843" s="198"/>
      <c r="F843" s="198">
        <v>160</v>
      </c>
      <c r="G843" s="198"/>
      <c r="H843" s="198"/>
      <c r="I843" s="198"/>
    </row>
    <row r="844" ht="27" customHeight="true" spans="1:9">
      <c r="A844" s="195">
        <v>220</v>
      </c>
      <c r="B844" s="197" t="s">
        <v>716</v>
      </c>
      <c r="C844" s="198">
        <v>1543</v>
      </c>
      <c r="D844" s="198">
        <v>943</v>
      </c>
      <c r="E844" s="198"/>
      <c r="F844" s="198">
        <v>600</v>
      </c>
      <c r="G844" s="198"/>
      <c r="H844" s="198"/>
      <c r="I844" s="198"/>
    </row>
    <row r="845" ht="27" customHeight="true" spans="1:9">
      <c r="A845" s="195">
        <v>22001</v>
      </c>
      <c r="B845" s="197" t="s">
        <v>717</v>
      </c>
      <c r="C845" s="198">
        <v>1520</v>
      </c>
      <c r="D845" s="198">
        <v>920</v>
      </c>
      <c r="E845" s="198"/>
      <c r="F845" s="198">
        <v>600</v>
      </c>
      <c r="G845" s="198"/>
      <c r="H845" s="198"/>
      <c r="I845" s="198"/>
    </row>
    <row r="846" ht="27" customHeight="true" spans="1:9">
      <c r="A846" s="195">
        <v>2200101</v>
      </c>
      <c r="B846" s="197" t="s">
        <v>66</v>
      </c>
      <c r="C846" s="198">
        <v>206</v>
      </c>
      <c r="D846" s="198">
        <v>206</v>
      </c>
      <c r="E846" s="198"/>
      <c r="F846" s="198"/>
      <c r="G846" s="198"/>
      <c r="H846" s="198"/>
      <c r="I846" s="198"/>
    </row>
    <row r="847" ht="27" customHeight="true" spans="1:9">
      <c r="A847" s="195">
        <v>2200102</v>
      </c>
      <c r="B847" s="197" t="s">
        <v>67</v>
      </c>
      <c r="C847" s="198">
        <v>135</v>
      </c>
      <c r="D847" s="198">
        <v>135</v>
      </c>
      <c r="E847" s="198"/>
      <c r="F847" s="198"/>
      <c r="G847" s="198"/>
      <c r="H847" s="198"/>
      <c r="I847" s="198"/>
    </row>
    <row r="848" ht="27" customHeight="true" spans="1:9">
      <c r="A848" s="195">
        <v>2200103</v>
      </c>
      <c r="B848" s="197" t="s">
        <v>68</v>
      </c>
      <c r="C848" s="198"/>
      <c r="D848" s="198"/>
      <c r="E848" s="198"/>
      <c r="F848" s="198"/>
      <c r="G848" s="198"/>
      <c r="H848" s="198"/>
      <c r="I848" s="198"/>
    </row>
    <row r="849" ht="27" customHeight="true" spans="1:9">
      <c r="A849" s="195">
        <v>2200104</v>
      </c>
      <c r="B849" s="197" t="s">
        <v>718</v>
      </c>
      <c r="C849" s="198"/>
      <c r="D849" s="198"/>
      <c r="E849" s="198"/>
      <c r="F849" s="198"/>
      <c r="G849" s="198"/>
      <c r="H849" s="198"/>
      <c r="I849" s="198"/>
    </row>
    <row r="850" ht="27" customHeight="true" spans="1:9">
      <c r="A850" s="195">
        <v>2200106</v>
      </c>
      <c r="B850" s="197" t="s">
        <v>719</v>
      </c>
      <c r="C850" s="198">
        <v>62</v>
      </c>
      <c r="D850" s="198">
        <v>62</v>
      </c>
      <c r="E850" s="198"/>
      <c r="F850" s="198"/>
      <c r="G850" s="198"/>
      <c r="H850" s="198"/>
      <c r="I850" s="198"/>
    </row>
    <row r="851" ht="27" customHeight="true" spans="1:9">
      <c r="A851" s="195">
        <v>2200107</v>
      </c>
      <c r="B851" s="197" t="s">
        <v>720</v>
      </c>
      <c r="C851" s="198"/>
      <c r="D851" s="198"/>
      <c r="E851" s="198"/>
      <c r="F851" s="198"/>
      <c r="G851" s="198"/>
      <c r="H851" s="198"/>
      <c r="I851" s="198"/>
    </row>
    <row r="852" ht="27" customHeight="true" spans="1:9">
      <c r="A852" s="195">
        <v>2200108</v>
      </c>
      <c r="B852" s="197" t="s">
        <v>721</v>
      </c>
      <c r="C852" s="198"/>
      <c r="D852" s="198"/>
      <c r="E852" s="198"/>
      <c r="F852" s="198"/>
      <c r="G852" s="198"/>
      <c r="H852" s="198"/>
      <c r="I852" s="198"/>
    </row>
    <row r="853" ht="27" customHeight="true" spans="1:9">
      <c r="A853" s="195">
        <v>2200109</v>
      </c>
      <c r="B853" s="197" t="s">
        <v>722</v>
      </c>
      <c r="C853" s="198"/>
      <c r="D853" s="198"/>
      <c r="E853" s="198"/>
      <c r="F853" s="198"/>
      <c r="G853" s="198"/>
      <c r="H853" s="198"/>
      <c r="I853" s="198"/>
    </row>
    <row r="854" ht="27" customHeight="true" spans="1:9">
      <c r="A854" s="195">
        <v>2200112</v>
      </c>
      <c r="B854" s="197" t="s">
        <v>723</v>
      </c>
      <c r="C854" s="198"/>
      <c r="D854" s="198"/>
      <c r="E854" s="198"/>
      <c r="F854" s="198"/>
      <c r="G854" s="198"/>
      <c r="H854" s="198"/>
      <c r="I854" s="198"/>
    </row>
    <row r="855" ht="27" customHeight="true" spans="1:9">
      <c r="A855" s="195">
        <v>2200113</v>
      </c>
      <c r="B855" s="197" t="s">
        <v>724</v>
      </c>
      <c r="C855" s="198"/>
      <c r="D855" s="198"/>
      <c r="E855" s="198"/>
      <c r="F855" s="198"/>
      <c r="G855" s="198"/>
      <c r="H855" s="198"/>
      <c r="I855" s="198"/>
    </row>
    <row r="856" ht="27" customHeight="true" spans="1:9">
      <c r="A856" s="195">
        <v>2200114</v>
      </c>
      <c r="B856" s="197" t="s">
        <v>725</v>
      </c>
      <c r="C856" s="198"/>
      <c r="D856" s="198"/>
      <c r="E856" s="198"/>
      <c r="F856" s="198"/>
      <c r="G856" s="198"/>
      <c r="H856" s="198"/>
      <c r="I856" s="198"/>
    </row>
    <row r="857" ht="27" customHeight="true" spans="1:9">
      <c r="A857" s="195">
        <v>2200115</v>
      </c>
      <c r="B857" s="197" t="s">
        <v>726</v>
      </c>
      <c r="C857" s="198"/>
      <c r="D857" s="198"/>
      <c r="E857" s="198"/>
      <c r="F857" s="198"/>
      <c r="G857" s="198"/>
      <c r="H857" s="198"/>
      <c r="I857" s="198"/>
    </row>
    <row r="858" ht="27" customHeight="true" spans="1:9">
      <c r="A858" s="195">
        <v>2200116</v>
      </c>
      <c r="B858" s="197" t="s">
        <v>727</v>
      </c>
      <c r="C858" s="198"/>
      <c r="D858" s="198"/>
      <c r="E858" s="198"/>
      <c r="F858" s="198"/>
      <c r="G858" s="198"/>
      <c r="H858" s="198"/>
      <c r="I858" s="198"/>
    </row>
    <row r="859" ht="27" customHeight="true" spans="1:9">
      <c r="A859" s="195">
        <v>2200119</v>
      </c>
      <c r="B859" s="197" t="s">
        <v>728</v>
      </c>
      <c r="C859" s="198"/>
      <c r="D859" s="198"/>
      <c r="E859" s="198"/>
      <c r="F859" s="198"/>
      <c r="G859" s="198"/>
      <c r="H859" s="198"/>
      <c r="I859" s="198"/>
    </row>
    <row r="860" ht="27" customHeight="true" spans="1:9">
      <c r="A860" s="195">
        <v>2200120</v>
      </c>
      <c r="B860" s="197" t="s">
        <v>729</v>
      </c>
      <c r="C860" s="198"/>
      <c r="D860" s="198"/>
      <c r="E860" s="198"/>
      <c r="F860" s="198"/>
      <c r="G860" s="198"/>
      <c r="H860" s="198"/>
      <c r="I860" s="198"/>
    </row>
    <row r="861" ht="27" customHeight="true" spans="1:9">
      <c r="A861" s="195">
        <v>2200121</v>
      </c>
      <c r="B861" s="197" t="s">
        <v>730</v>
      </c>
      <c r="C861" s="198"/>
      <c r="D861" s="198"/>
      <c r="E861" s="198"/>
      <c r="F861" s="198"/>
      <c r="G861" s="198"/>
      <c r="H861" s="198"/>
      <c r="I861" s="198"/>
    </row>
    <row r="862" ht="27" customHeight="true" spans="1:9">
      <c r="A862" s="195">
        <v>2200122</v>
      </c>
      <c r="B862" s="197" t="s">
        <v>731</v>
      </c>
      <c r="C862" s="198"/>
      <c r="D862" s="198"/>
      <c r="E862" s="198"/>
      <c r="F862" s="198"/>
      <c r="G862" s="198"/>
      <c r="H862" s="198"/>
      <c r="I862" s="198"/>
    </row>
    <row r="863" ht="27" customHeight="true" spans="1:9">
      <c r="A863" s="195">
        <v>2200123</v>
      </c>
      <c r="B863" s="197" t="s">
        <v>732</v>
      </c>
      <c r="C863" s="198"/>
      <c r="D863" s="198"/>
      <c r="E863" s="198"/>
      <c r="F863" s="198"/>
      <c r="G863" s="198"/>
      <c r="H863" s="198"/>
      <c r="I863" s="198"/>
    </row>
    <row r="864" ht="27" customHeight="true" spans="1:9">
      <c r="A864" s="195">
        <v>2200124</v>
      </c>
      <c r="B864" s="197" t="s">
        <v>733</v>
      </c>
      <c r="C864" s="198"/>
      <c r="D864" s="198"/>
      <c r="E864" s="198"/>
      <c r="F864" s="198"/>
      <c r="G864" s="198"/>
      <c r="H864" s="198"/>
      <c r="I864" s="198"/>
    </row>
    <row r="865" ht="27" customHeight="true" spans="1:9">
      <c r="A865" s="195">
        <v>2200125</v>
      </c>
      <c r="B865" s="197" t="s">
        <v>734</v>
      </c>
      <c r="C865" s="198"/>
      <c r="D865" s="198"/>
      <c r="E865" s="198"/>
      <c r="F865" s="198"/>
      <c r="G865" s="198"/>
      <c r="H865" s="198"/>
      <c r="I865" s="198"/>
    </row>
    <row r="866" ht="27" customHeight="true" spans="1:9">
      <c r="A866" s="195">
        <v>2200126</v>
      </c>
      <c r="B866" s="197" t="s">
        <v>735</v>
      </c>
      <c r="C866" s="198"/>
      <c r="D866" s="198"/>
      <c r="E866" s="198"/>
      <c r="F866" s="198"/>
      <c r="G866" s="198"/>
      <c r="H866" s="198"/>
      <c r="I866" s="198"/>
    </row>
    <row r="867" ht="27" customHeight="true" spans="1:9">
      <c r="A867" s="195">
        <v>2200127</v>
      </c>
      <c r="B867" s="197" t="s">
        <v>736</v>
      </c>
      <c r="C867" s="198"/>
      <c r="D867" s="198"/>
      <c r="E867" s="198"/>
      <c r="F867" s="198"/>
      <c r="G867" s="198"/>
      <c r="H867" s="198"/>
      <c r="I867" s="198"/>
    </row>
    <row r="868" ht="27" customHeight="true" spans="1:9">
      <c r="A868" s="195">
        <v>2200128</v>
      </c>
      <c r="B868" s="197" t="s">
        <v>737</v>
      </c>
      <c r="C868" s="198"/>
      <c r="D868" s="198"/>
      <c r="E868" s="198"/>
      <c r="F868" s="198"/>
      <c r="G868" s="198"/>
      <c r="H868" s="198"/>
      <c r="I868" s="198"/>
    </row>
    <row r="869" ht="27" customHeight="true" spans="1:9">
      <c r="A869" s="195">
        <v>2200129</v>
      </c>
      <c r="B869" s="197" t="s">
        <v>738</v>
      </c>
      <c r="C869" s="198"/>
      <c r="D869" s="198"/>
      <c r="E869" s="198"/>
      <c r="F869" s="198"/>
      <c r="G869" s="198"/>
      <c r="H869" s="198"/>
      <c r="I869" s="198"/>
    </row>
    <row r="870" ht="27" customHeight="true" spans="1:9">
      <c r="A870" s="195">
        <v>2200150</v>
      </c>
      <c r="B870" s="197" t="s">
        <v>75</v>
      </c>
      <c r="C870" s="198">
        <v>517</v>
      </c>
      <c r="D870" s="198">
        <v>517</v>
      </c>
      <c r="E870" s="198"/>
      <c r="F870" s="198"/>
      <c r="G870" s="198"/>
      <c r="H870" s="198"/>
      <c r="I870" s="198"/>
    </row>
    <row r="871" ht="27" customHeight="true" spans="1:9">
      <c r="A871" s="195">
        <v>2200199</v>
      </c>
      <c r="B871" s="197" t="s">
        <v>739</v>
      </c>
      <c r="C871" s="198">
        <v>600</v>
      </c>
      <c r="D871" s="198"/>
      <c r="E871" s="198"/>
      <c r="F871" s="198">
        <v>600</v>
      </c>
      <c r="G871" s="198"/>
      <c r="H871" s="198"/>
      <c r="I871" s="198"/>
    </row>
    <row r="872" ht="27" customHeight="true" spans="1:9">
      <c r="A872" s="195">
        <v>22005</v>
      </c>
      <c r="B872" s="197" t="s">
        <v>740</v>
      </c>
      <c r="C872" s="198">
        <v>23</v>
      </c>
      <c r="D872" s="198">
        <v>23</v>
      </c>
      <c r="E872" s="198"/>
      <c r="F872" s="198"/>
      <c r="G872" s="198"/>
      <c r="H872" s="198"/>
      <c r="I872" s="198"/>
    </row>
    <row r="873" ht="27" customHeight="true" spans="1:9">
      <c r="A873" s="195">
        <v>2200501</v>
      </c>
      <c r="B873" s="197" t="s">
        <v>66</v>
      </c>
      <c r="C873" s="198"/>
      <c r="D873" s="198"/>
      <c r="E873" s="198"/>
      <c r="F873" s="198"/>
      <c r="G873" s="198"/>
      <c r="H873" s="198"/>
      <c r="I873" s="198"/>
    </row>
    <row r="874" ht="27" customHeight="true" spans="1:9">
      <c r="A874" s="195">
        <v>2200502</v>
      </c>
      <c r="B874" s="197" t="s">
        <v>67</v>
      </c>
      <c r="C874" s="198"/>
      <c r="D874" s="198"/>
      <c r="E874" s="198"/>
      <c r="F874" s="198"/>
      <c r="G874" s="198"/>
      <c r="H874" s="198"/>
      <c r="I874" s="198"/>
    </row>
    <row r="875" ht="27" customHeight="true" spans="1:9">
      <c r="A875" s="195">
        <v>2200503</v>
      </c>
      <c r="B875" s="197" t="s">
        <v>68</v>
      </c>
      <c r="C875" s="198"/>
      <c r="D875" s="198"/>
      <c r="E875" s="198"/>
      <c r="F875" s="198"/>
      <c r="G875" s="198"/>
      <c r="H875" s="198"/>
      <c r="I875" s="198"/>
    </row>
    <row r="876" ht="27" customHeight="true" spans="1:9">
      <c r="A876" s="195">
        <v>2200504</v>
      </c>
      <c r="B876" s="197" t="s">
        <v>741</v>
      </c>
      <c r="C876" s="198">
        <v>23</v>
      </c>
      <c r="D876" s="198">
        <v>23</v>
      </c>
      <c r="E876" s="198"/>
      <c r="F876" s="198"/>
      <c r="G876" s="198"/>
      <c r="H876" s="198"/>
      <c r="I876" s="198"/>
    </row>
    <row r="877" ht="27" customHeight="true" spans="1:9">
      <c r="A877" s="195">
        <v>2200506</v>
      </c>
      <c r="B877" s="197" t="s">
        <v>742</v>
      </c>
      <c r="C877" s="198"/>
      <c r="D877" s="198"/>
      <c r="E877" s="198"/>
      <c r="F877" s="198"/>
      <c r="G877" s="198"/>
      <c r="H877" s="198"/>
      <c r="I877" s="198"/>
    </row>
    <row r="878" ht="27" customHeight="true" spans="1:9">
      <c r="A878" s="195">
        <v>2200507</v>
      </c>
      <c r="B878" s="197" t="s">
        <v>743</v>
      </c>
      <c r="C878" s="198"/>
      <c r="D878" s="198"/>
      <c r="E878" s="198"/>
      <c r="F878" s="198"/>
      <c r="G878" s="198"/>
      <c r="H878" s="198"/>
      <c r="I878" s="198"/>
    </row>
    <row r="879" ht="27" customHeight="true" spans="1:9">
      <c r="A879" s="195">
        <v>2200508</v>
      </c>
      <c r="B879" s="197" t="s">
        <v>744</v>
      </c>
      <c r="C879" s="198"/>
      <c r="D879" s="198"/>
      <c r="E879" s="198"/>
      <c r="F879" s="198"/>
      <c r="G879" s="198"/>
      <c r="H879" s="198"/>
      <c r="I879" s="198"/>
    </row>
    <row r="880" ht="27" customHeight="true" spans="1:9">
      <c r="A880" s="195">
        <v>2200509</v>
      </c>
      <c r="B880" s="197" t="s">
        <v>745</v>
      </c>
      <c r="C880" s="198"/>
      <c r="D880" s="198"/>
      <c r="E880" s="198"/>
      <c r="F880" s="198"/>
      <c r="G880" s="198"/>
      <c r="H880" s="198"/>
      <c r="I880" s="198"/>
    </row>
    <row r="881" ht="27" customHeight="true" spans="1:9">
      <c r="A881" s="195">
        <v>2200510</v>
      </c>
      <c r="B881" s="197" t="s">
        <v>746</v>
      </c>
      <c r="C881" s="198"/>
      <c r="D881" s="198"/>
      <c r="E881" s="198"/>
      <c r="F881" s="198"/>
      <c r="G881" s="198"/>
      <c r="H881" s="198"/>
      <c r="I881" s="198"/>
    </row>
    <row r="882" ht="27" customHeight="true" spans="1:9">
      <c r="A882" s="195">
        <v>2200511</v>
      </c>
      <c r="B882" s="197" t="s">
        <v>747</v>
      </c>
      <c r="C882" s="198"/>
      <c r="D882" s="198"/>
      <c r="E882" s="198"/>
      <c r="F882" s="198"/>
      <c r="G882" s="198"/>
      <c r="H882" s="198"/>
      <c r="I882" s="198"/>
    </row>
    <row r="883" ht="27" customHeight="true" spans="1:9">
      <c r="A883" s="195">
        <v>2200512</v>
      </c>
      <c r="B883" s="197" t="s">
        <v>748</v>
      </c>
      <c r="C883" s="198"/>
      <c r="D883" s="198"/>
      <c r="E883" s="198"/>
      <c r="F883" s="198"/>
      <c r="G883" s="198"/>
      <c r="H883" s="198"/>
      <c r="I883" s="198"/>
    </row>
    <row r="884" ht="27" customHeight="true" spans="1:9">
      <c r="A884" s="195">
        <v>2200513</v>
      </c>
      <c r="B884" s="197" t="s">
        <v>749</v>
      </c>
      <c r="C884" s="198"/>
      <c r="D884" s="198"/>
      <c r="E884" s="198"/>
      <c r="F884" s="198"/>
      <c r="G884" s="198"/>
      <c r="H884" s="198"/>
      <c r="I884" s="198"/>
    </row>
    <row r="885" ht="27" customHeight="true" spans="1:9">
      <c r="A885" s="195">
        <v>2200514</v>
      </c>
      <c r="B885" s="197" t="s">
        <v>750</v>
      </c>
      <c r="C885" s="198"/>
      <c r="D885" s="198"/>
      <c r="E885" s="198"/>
      <c r="F885" s="198"/>
      <c r="G885" s="198"/>
      <c r="H885" s="198"/>
      <c r="I885" s="198"/>
    </row>
    <row r="886" ht="27" customHeight="true" spans="1:9">
      <c r="A886" s="195">
        <v>2200599</v>
      </c>
      <c r="B886" s="197" t="s">
        <v>751</v>
      </c>
      <c r="C886" s="198"/>
      <c r="D886" s="198"/>
      <c r="E886" s="198"/>
      <c r="F886" s="198"/>
      <c r="G886" s="198"/>
      <c r="H886" s="198"/>
      <c r="I886" s="198"/>
    </row>
    <row r="887" ht="27" customHeight="true" spans="1:9">
      <c r="A887" s="195">
        <v>22099</v>
      </c>
      <c r="B887" s="197" t="s">
        <v>752</v>
      </c>
      <c r="C887" s="198"/>
      <c r="D887" s="198"/>
      <c r="E887" s="198"/>
      <c r="F887" s="198"/>
      <c r="G887" s="198"/>
      <c r="H887" s="198"/>
      <c r="I887" s="198"/>
    </row>
    <row r="888" ht="27" customHeight="true" spans="1:9">
      <c r="A888" s="195">
        <v>2209999</v>
      </c>
      <c r="B888" s="197" t="s">
        <v>752</v>
      </c>
      <c r="C888" s="198"/>
      <c r="D888" s="198"/>
      <c r="E888" s="198"/>
      <c r="F888" s="198"/>
      <c r="G888" s="198"/>
      <c r="H888" s="198"/>
      <c r="I888" s="198"/>
    </row>
    <row r="889" ht="27" customHeight="true" spans="1:9">
      <c r="A889" s="195">
        <v>221</v>
      </c>
      <c r="B889" s="197" t="s">
        <v>753</v>
      </c>
      <c r="C889" s="198">
        <v>8006</v>
      </c>
      <c r="D889" s="198">
        <v>7846</v>
      </c>
      <c r="E889" s="198"/>
      <c r="F889" s="198">
        <v>160</v>
      </c>
      <c r="G889" s="198"/>
      <c r="H889" s="198"/>
      <c r="I889" s="198"/>
    </row>
    <row r="890" ht="27" customHeight="true" spans="1:9">
      <c r="A890" s="195">
        <v>22101</v>
      </c>
      <c r="B890" s="197" t="s">
        <v>754</v>
      </c>
      <c r="C890" s="198">
        <v>2285</v>
      </c>
      <c r="D890" s="198">
        <v>2125</v>
      </c>
      <c r="E890" s="198"/>
      <c r="F890" s="198">
        <v>160</v>
      </c>
      <c r="G890" s="198"/>
      <c r="H890" s="198"/>
      <c r="I890" s="198"/>
    </row>
    <row r="891" ht="27" customHeight="true" spans="1:9">
      <c r="A891" s="195">
        <v>2210101</v>
      </c>
      <c r="B891" s="197" t="s">
        <v>755</v>
      </c>
      <c r="C891" s="198"/>
      <c r="D891" s="198"/>
      <c r="E891" s="198"/>
      <c r="F891" s="198"/>
      <c r="G891" s="198"/>
      <c r="H891" s="198"/>
      <c r="I891" s="198"/>
    </row>
    <row r="892" ht="27" customHeight="true" spans="1:9">
      <c r="A892" s="195">
        <v>2210102</v>
      </c>
      <c r="B892" s="197" t="s">
        <v>756</v>
      </c>
      <c r="C892" s="198"/>
      <c r="D892" s="198"/>
      <c r="E892" s="198"/>
      <c r="F892" s="198"/>
      <c r="G892" s="198"/>
      <c r="H892" s="198"/>
      <c r="I892" s="198"/>
    </row>
    <row r="893" ht="27" customHeight="true" spans="1:9">
      <c r="A893" s="195">
        <v>2210103</v>
      </c>
      <c r="B893" s="197" t="s">
        <v>757</v>
      </c>
      <c r="C893" s="198">
        <v>20</v>
      </c>
      <c r="D893" s="198">
        <v>20</v>
      </c>
      <c r="E893" s="198"/>
      <c r="F893" s="198"/>
      <c r="G893" s="198"/>
      <c r="H893" s="198"/>
      <c r="I893" s="198"/>
    </row>
    <row r="894" ht="27" customHeight="true" spans="1:9">
      <c r="A894" s="195">
        <v>2210104</v>
      </c>
      <c r="B894" s="197" t="s">
        <v>758</v>
      </c>
      <c r="C894" s="198"/>
      <c r="D894" s="198"/>
      <c r="E894" s="198"/>
      <c r="F894" s="198"/>
      <c r="G894" s="198"/>
      <c r="H894" s="198"/>
      <c r="I894" s="198"/>
    </row>
    <row r="895" ht="27" customHeight="true" spans="1:9">
      <c r="A895" s="195">
        <v>2210105</v>
      </c>
      <c r="B895" s="197" t="s">
        <v>759</v>
      </c>
      <c r="C895" s="198"/>
      <c r="D895" s="198"/>
      <c r="E895" s="198"/>
      <c r="F895" s="198"/>
      <c r="G895" s="198"/>
      <c r="H895" s="198"/>
      <c r="I895" s="198"/>
    </row>
    <row r="896" ht="27" customHeight="true" spans="1:9">
      <c r="A896" s="195">
        <v>2210106</v>
      </c>
      <c r="B896" s="197" t="s">
        <v>760</v>
      </c>
      <c r="C896" s="198">
        <v>631</v>
      </c>
      <c r="D896" s="198">
        <v>599</v>
      </c>
      <c r="E896" s="198"/>
      <c r="F896" s="198">
        <v>32</v>
      </c>
      <c r="G896" s="198"/>
      <c r="H896" s="198"/>
      <c r="I896" s="198"/>
    </row>
    <row r="897" ht="27" customHeight="true" spans="1:9">
      <c r="A897" s="195">
        <v>2210107</v>
      </c>
      <c r="B897" s="197" t="s">
        <v>761</v>
      </c>
      <c r="C897" s="198">
        <v>12</v>
      </c>
      <c r="D897" s="198">
        <v>12</v>
      </c>
      <c r="E897" s="198"/>
      <c r="F897" s="198"/>
      <c r="G897" s="198"/>
      <c r="H897" s="198"/>
      <c r="I897" s="198"/>
    </row>
    <row r="898" ht="27" customHeight="true" spans="1:9">
      <c r="A898" s="195">
        <v>2210108</v>
      </c>
      <c r="B898" s="197" t="s">
        <v>762</v>
      </c>
      <c r="C898" s="198">
        <v>812</v>
      </c>
      <c r="D898" s="198">
        <v>684</v>
      </c>
      <c r="E898" s="198"/>
      <c r="F898" s="198">
        <v>128</v>
      </c>
      <c r="G898" s="198"/>
      <c r="H898" s="198"/>
      <c r="I898" s="198"/>
    </row>
    <row r="899" ht="27" customHeight="true" spans="1:9">
      <c r="A899" s="195">
        <v>2210109</v>
      </c>
      <c r="B899" s="197" t="s">
        <v>763</v>
      </c>
      <c r="C899" s="198"/>
      <c r="D899" s="198"/>
      <c r="E899" s="198"/>
      <c r="F899" s="198"/>
      <c r="G899" s="198"/>
      <c r="H899" s="198"/>
      <c r="I899" s="198"/>
    </row>
    <row r="900" ht="27" customHeight="true" spans="1:9">
      <c r="A900" s="195">
        <v>2210110</v>
      </c>
      <c r="B900" s="197" t="s">
        <v>764</v>
      </c>
      <c r="C900" s="198"/>
      <c r="D900" s="198"/>
      <c r="E900" s="198"/>
      <c r="F900" s="198"/>
      <c r="G900" s="198"/>
      <c r="H900" s="198"/>
      <c r="I900" s="198"/>
    </row>
    <row r="901" ht="27" customHeight="true" spans="1:9">
      <c r="A901" s="195">
        <v>2210199</v>
      </c>
      <c r="B901" s="197" t="s">
        <v>765</v>
      </c>
      <c r="C901" s="198">
        <v>810</v>
      </c>
      <c r="D901" s="198">
        <v>810</v>
      </c>
      <c r="E901" s="198"/>
      <c r="F901" s="198"/>
      <c r="G901" s="198"/>
      <c r="H901" s="198"/>
      <c r="I901" s="198"/>
    </row>
    <row r="902" ht="27" customHeight="true" spans="1:9">
      <c r="A902" s="195">
        <v>22102</v>
      </c>
      <c r="B902" s="197" t="s">
        <v>766</v>
      </c>
      <c r="C902" s="198">
        <v>5648</v>
      </c>
      <c r="D902" s="198">
        <v>5648</v>
      </c>
      <c r="E902" s="198"/>
      <c r="F902" s="198"/>
      <c r="G902" s="198"/>
      <c r="H902" s="198"/>
      <c r="I902" s="198"/>
    </row>
    <row r="903" ht="27" customHeight="true" spans="1:9">
      <c r="A903" s="195">
        <v>2210201</v>
      </c>
      <c r="B903" s="197" t="s">
        <v>767</v>
      </c>
      <c r="C903" s="198">
        <v>5648</v>
      </c>
      <c r="D903" s="198">
        <v>5648</v>
      </c>
      <c r="E903" s="198"/>
      <c r="F903" s="198"/>
      <c r="G903" s="198"/>
      <c r="H903" s="198"/>
      <c r="I903" s="198"/>
    </row>
    <row r="904" ht="27" customHeight="true" spans="1:9">
      <c r="A904" s="195">
        <v>2210202</v>
      </c>
      <c r="B904" s="197" t="s">
        <v>768</v>
      </c>
      <c r="C904" s="198"/>
      <c r="D904" s="198"/>
      <c r="E904" s="198"/>
      <c r="F904" s="198"/>
      <c r="G904" s="198"/>
      <c r="H904" s="198"/>
      <c r="I904" s="198"/>
    </row>
    <row r="905" ht="27" customHeight="true" spans="1:9">
      <c r="A905" s="195">
        <v>2210203</v>
      </c>
      <c r="B905" s="197" t="s">
        <v>769</v>
      </c>
      <c r="C905" s="198"/>
      <c r="D905" s="198"/>
      <c r="E905" s="198"/>
      <c r="F905" s="198"/>
      <c r="G905" s="198"/>
      <c r="H905" s="198"/>
      <c r="I905" s="198"/>
    </row>
    <row r="906" ht="27" customHeight="true" spans="1:9">
      <c r="A906" s="195">
        <v>22103</v>
      </c>
      <c r="B906" s="197" t="s">
        <v>770</v>
      </c>
      <c r="C906" s="198">
        <v>73</v>
      </c>
      <c r="D906" s="198">
        <v>73</v>
      </c>
      <c r="E906" s="198"/>
      <c r="F906" s="198"/>
      <c r="G906" s="198"/>
      <c r="H906" s="198"/>
      <c r="I906" s="198"/>
    </row>
    <row r="907" ht="27" customHeight="true" spans="1:9">
      <c r="A907" s="195">
        <v>2210301</v>
      </c>
      <c r="B907" s="197" t="s">
        <v>771</v>
      </c>
      <c r="C907" s="198"/>
      <c r="D907" s="198"/>
      <c r="E907" s="198"/>
      <c r="F907" s="198"/>
      <c r="G907" s="198"/>
      <c r="H907" s="198"/>
      <c r="I907" s="198"/>
    </row>
    <row r="908" ht="27" customHeight="true" spans="1:9">
      <c r="A908" s="195">
        <v>2210302</v>
      </c>
      <c r="B908" s="197" t="s">
        <v>772</v>
      </c>
      <c r="C908" s="198"/>
      <c r="D908" s="198"/>
      <c r="E908" s="198"/>
      <c r="F908" s="198"/>
      <c r="G908" s="198"/>
      <c r="H908" s="198"/>
      <c r="I908" s="198"/>
    </row>
    <row r="909" ht="27" customHeight="true" spans="1:9">
      <c r="A909" s="195">
        <v>2210399</v>
      </c>
      <c r="B909" s="197" t="s">
        <v>773</v>
      </c>
      <c r="C909" s="198">
        <v>73</v>
      </c>
      <c r="D909" s="198">
        <v>73</v>
      </c>
      <c r="E909" s="198"/>
      <c r="F909" s="198"/>
      <c r="G909" s="198"/>
      <c r="H909" s="198"/>
      <c r="I909" s="198"/>
    </row>
    <row r="910" ht="27" customHeight="true" spans="1:9">
      <c r="A910" s="195">
        <v>222</v>
      </c>
      <c r="B910" s="197" t="s">
        <v>774</v>
      </c>
      <c r="C910" s="198">
        <v>394</v>
      </c>
      <c r="D910" s="198">
        <v>394</v>
      </c>
      <c r="E910" s="198"/>
      <c r="F910" s="198"/>
      <c r="G910" s="198"/>
      <c r="H910" s="198"/>
      <c r="I910" s="198"/>
    </row>
    <row r="911" ht="27" customHeight="true" spans="1:9">
      <c r="A911" s="195">
        <v>22201</v>
      </c>
      <c r="B911" s="197" t="s">
        <v>775</v>
      </c>
      <c r="C911" s="198">
        <v>196</v>
      </c>
      <c r="D911" s="198">
        <v>196</v>
      </c>
      <c r="E911" s="198"/>
      <c r="F911" s="198"/>
      <c r="G911" s="198"/>
      <c r="H911" s="198"/>
      <c r="I911" s="198"/>
    </row>
    <row r="912" ht="27" customHeight="true" spans="1:9">
      <c r="A912" s="195">
        <v>2220101</v>
      </c>
      <c r="B912" s="197" t="s">
        <v>66</v>
      </c>
      <c r="C912" s="198"/>
      <c r="D912" s="198"/>
      <c r="E912" s="198"/>
      <c r="F912" s="198"/>
      <c r="G912" s="198"/>
      <c r="H912" s="198"/>
      <c r="I912" s="198"/>
    </row>
    <row r="913" ht="27" customHeight="true" spans="1:9">
      <c r="A913" s="195">
        <v>2220102</v>
      </c>
      <c r="B913" s="197" t="s">
        <v>67</v>
      </c>
      <c r="C913" s="198"/>
      <c r="D913" s="198"/>
      <c r="E913" s="198"/>
      <c r="F913" s="198"/>
      <c r="G913" s="198"/>
      <c r="H913" s="198"/>
      <c r="I913" s="198"/>
    </row>
    <row r="914" ht="27" customHeight="true" spans="1:9">
      <c r="A914" s="195">
        <v>2220103</v>
      </c>
      <c r="B914" s="197" t="s">
        <v>68</v>
      </c>
      <c r="C914" s="198"/>
      <c r="D914" s="198"/>
      <c r="E914" s="198"/>
      <c r="F914" s="198"/>
      <c r="G914" s="198"/>
      <c r="H914" s="198"/>
      <c r="I914" s="198"/>
    </row>
    <row r="915" ht="27" customHeight="true" spans="1:9">
      <c r="A915" s="195">
        <v>2220104</v>
      </c>
      <c r="B915" s="197" t="s">
        <v>776</v>
      </c>
      <c r="C915" s="198"/>
      <c r="D915" s="198"/>
      <c r="E915" s="198"/>
      <c r="F915" s="198"/>
      <c r="G915" s="198"/>
      <c r="H915" s="198"/>
      <c r="I915" s="198"/>
    </row>
    <row r="916" ht="27" customHeight="true" spans="1:9">
      <c r="A916" s="195">
        <v>2220105</v>
      </c>
      <c r="B916" s="197" t="s">
        <v>777</v>
      </c>
      <c r="C916" s="198"/>
      <c r="D916" s="198"/>
      <c r="E916" s="198"/>
      <c r="F916" s="198"/>
      <c r="G916" s="198"/>
      <c r="H916" s="198"/>
      <c r="I916" s="198"/>
    </row>
    <row r="917" ht="27" customHeight="true" spans="1:9">
      <c r="A917" s="195">
        <v>2220106</v>
      </c>
      <c r="B917" s="197" t="s">
        <v>778</v>
      </c>
      <c r="C917" s="198"/>
      <c r="D917" s="198"/>
      <c r="E917" s="198"/>
      <c r="F917" s="198"/>
      <c r="G917" s="198"/>
      <c r="H917" s="198"/>
      <c r="I917" s="198"/>
    </row>
    <row r="918" ht="27" customHeight="true" spans="1:9">
      <c r="A918" s="195">
        <v>2220107</v>
      </c>
      <c r="B918" s="197" t="s">
        <v>779</v>
      </c>
      <c r="C918" s="198"/>
      <c r="D918" s="198"/>
      <c r="E918" s="198"/>
      <c r="F918" s="198"/>
      <c r="G918" s="198"/>
      <c r="H918" s="198"/>
      <c r="I918" s="198"/>
    </row>
    <row r="919" ht="27" customHeight="true" spans="1:9">
      <c r="A919" s="195">
        <v>2220112</v>
      </c>
      <c r="B919" s="197" t="s">
        <v>780</v>
      </c>
      <c r="C919" s="198">
        <v>65</v>
      </c>
      <c r="D919" s="198">
        <v>65</v>
      </c>
      <c r="E919" s="198"/>
      <c r="F919" s="198"/>
      <c r="G919" s="198"/>
      <c r="H919" s="198"/>
      <c r="I919" s="198"/>
    </row>
    <row r="920" ht="27" customHeight="true" spans="1:9">
      <c r="A920" s="195">
        <v>2220113</v>
      </c>
      <c r="B920" s="197" t="s">
        <v>781</v>
      </c>
      <c r="C920" s="198"/>
      <c r="D920" s="198"/>
      <c r="E920" s="198"/>
      <c r="F920" s="198"/>
      <c r="G920" s="198"/>
      <c r="H920" s="198"/>
      <c r="I920" s="198"/>
    </row>
    <row r="921" ht="27" customHeight="true" spans="1:9">
      <c r="A921" s="195">
        <v>2220114</v>
      </c>
      <c r="B921" s="197" t="s">
        <v>782</v>
      </c>
      <c r="C921" s="198"/>
      <c r="D921" s="198"/>
      <c r="E921" s="198"/>
      <c r="F921" s="198"/>
      <c r="G921" s="198"/>
      <c r="H921" s="198"/>
      <c r="I921" s="198"/>
    </row>
    <row r="922" ht="27" customHeight="true" spans="1:9">
      <c r="A922" s="195">
        <v>2220115</v>
      </c>
      <c r="B922" s="197" t="s">
        <v>783</v>
      </c>
      <c r="C922" s="198"/>
      <c r="D922" s="198"/>
      <c r="E922" s="198"/>
      <c r="F922" s="198"/>
      <c r="G922" s="198"/>
      <c r="H922" s="198"/>
      <c r="I922" s="198"/>
    </row>
    <row r="923" ht="27" customHeight="true" spans="1:9">
      <c r="A923" s="195">
        <v>2220118</v>
      </c>
      <c r="B923" s="197" t="s">
        <v>784</v>
      </c>
      <c r="C923" s="198"/>
      <c r="D923" s="198"/>
      <c r="E923" s="198"/>
      <c r="F923" s="198"/>
      <c r="G923" s="198"/>
      <c r="H923" s="198"/>
      <c r="I923" s="198"/>
    </row>
    <row r="924" ht="27" customHeight="true" spans="1:9">
      <c r="A924" s="195">
        <v>2220119</v>
      </c>
      <c r="B924" s="197" t="s">
        <v>785</v>
      </c>
      <c r="C924" s="198"/>
      <c r="D924" s="198"/>
      <c r="E924" s="198"/>
      <c r="F924" s="198"/>
      <c r="G924" s="198"/>
      <c r="H924" s="198"/>
      <c r="I924" s="198"/>
    </row>
    <row r="925" ht="27" customHeight="true" spans="1:9">
      <c r="A925" s="195">
        <v>2220120</v>
      </c>
      <c r="B925" s="197" t="s">
        <v>786</v>
      </c>
      <c r="C925" s="198"/>
      <c r="D925" s="198"/>
      <c r="E925" s="198"/>
      <c r="F925" s="198"/>
      <c r="G925" s="198"/>
      <c r="H925" s="198"/>
      <c r="I925" s="198"/>
    </row>
    <row r="926" ht="27" customHeight="true" spans="1:9">
      <c r="A926" s="195">
        <v>2220121</v>
      </c>
      <c r="B926" s="197" t="s">
        <v>787</v>
      </c>
      <c r="C926" s="198"/>
      <c r="D926" s="198"/>
      <c r="E926" s="198"/>
      <c r="F926" s="198"/>
      <c r="G926" s="198"/>
      <c r="H926" s="198"/>
      <c r="I926" s="198"/>
    </row>
    <row r="927" ht="27" customHeight="true" spans="1:9">
      <c r="A927" s="195">
        <v>2220150</v>
      </c>
      <c r="B927" s="197" t="s">
        <v>75</v>
      </c>
      <c r="C927" s="198">
        <v>120</v>
      </c>
      <c r="D927" s="198">
        <v>120</v>
      </c>
      <c r="E927" s="198"/>
      <c r="F927" s="198"/>
      <c r="G927" s="198"/>
      <c r="H927" s="198"/>
      <c r="I927" s="198"/>
    </row>
    <row r="928" ht="27" customHeight="true" spans="1:9">
      <c r="A928" s="195">
        <v>2220199</v>
      </c>
      <c r="B928" s="197" t="s">
        <v>788</v>
      </c>
      <c r="C928" s="198">
        <v>11</v>
      </c>
      <c r="D928" s="198">
        <v>11</v>
      </c>
      <c r="E928" s="198"/>
      <c r="F928" s="198"/>
      <c r="G928" s="198"/>
      <c r="H928" s="198"/>
      <c r="I928" s="198"/>
    </row>
    <row r="929" ht="27" customHeight="true" spans="1:9">
      <c r="A929" s="195">
        <v>22204</v>
      </c>
      <c r="B929" s="197" t="s">
        <v>789</v>
      </c>
      <c r="C929" s="198">
        <v>198</v>
      </c>
      <c r="D929" s="198">
        <v>198</v>
      </c>
      <c r="E929" s="198"/>
      <c r="F929" s="198"/>
      <c r="G929" s="198"/>
      <c r="H929" s="198"/>
      <c r="I929" s="198"/>
    </row>
    <row r="930" ht="27" customHeight="true" spans="1:9">
      <c r="A930" s="195">
        <v>2220401</v>
      </c>
      <c r="B930" s="197" t="s">
        <v>790</v>
      </c>
      <c r="C930" s="198">
        <v>198</v>
      </c>
      <c r="D930" s="198">
        <v>198</v>
      </c>
      <c r="E930" s="198"/>
      <c r="F930" s="198"/>
      <c r="G930" s="198"/>
      <c r="H930" s="198"/>
      <c r="I930" s="198"/>
    </row>
    <row r="931" ht="27" customHeight="true" spans="1:9">
      <c r="A931" s="195">
        <v>2220402</v>
      </c>
      <c r="B931" s="197" t="s">
        <v>791</v>
      </c>
      <c r="C931" s="198"/>
      <c r="D931" s="198"/>
      <c r="E931" s="198"/>
      <c r="F931" s="198"/>
      <c r="G931" s="198"/>
      <c r="H931" s="198"/>
      <c r="I931" s="198"/>
    </row>
    <row r="932" ht="27" customHeight="true" spans="1:9">
      <c r="A932" s="195">
        <v>2220403</v>
      </c>
      <c r="B932" s="197" t="s">
        <v>792</v>
      </c>
      <c r="C932" s="198"/>
      <c r="D932" s="198"/>
      <c r="E932" s="198"/>
      <c r="F932" s="198"/>
      <c r="G932" s="198"/>
      <c r="H932" s="198"/>
      <c r="I932" s="198"/>
    </row>
    <row r="933" ht="27" customHeight="true" spans="1:9">
      <c r="A933" s="195">
        <v>2220404</v>
      </c>
      <c r="B933" s="197" t="s">
        <v>793</v>
      </c>
      <c r="C933" s="198"/>
      <c r="D933" s="198"/>
      <c r="E933" s="198"/>
      <c r="F933" s="198"/>
      <c r="G933" s="198"/>
      <c r="H933" s="198"/>
      <c r="I933" s="198"/>
    </row>
    <row r="934" ht="27" customHeight="true" spans="1:9">
      <c r="A934" s="195">
        <v>2220499</v>
      </c>
      <c r="B934" s="197" t="s">
        <v>794</v>
      </c>
      <c r="C934" s="198"/>
      <c r="D934" s="198"/>
      <c r="E934" s="198"/>
      <c r="F934" s="198"/>
      <c r="G934" s="198"/>
      <c r="H934" s="198"/>
      <c r="I934" s="198"/>
    </row>
    <row r="935" ht="27" customHeight="true" spans="1:9">
      <c r="A935" s="195">
        <v>22205</v>
      </c>
      <c r="B935" s="197" t="s">
        <v>795</v>
      </c>
      <c r="C935" s="198"/>
      <c r="D935" s="198"/>
      <c r="E935" s="198"/>
      <c r="F935" s="198"/>
      <c r="G935" s="198"/>
      <c r="H935" s="198"/>
      <c r="I935" s="198"/>
    </row>
    <row r="936" ht="27" customHeight="true" spans="1:9">
      <c r="A936" s="195">
        <v>2220501</v>
      </c>
      <c r="B936" s="197" t="s">
        <v>796</v>
      </c>
      <c r="C936" s="198"/>
      <c r="D936" s="198"/>
      <c r="E936" s="198"/>
      <c r="F936" s="198"/>
      <c r="G936" s="198"/>
      <c r="H936" s="198"/>
      <c r="I936" s="198"/>
    </row>
    <row r="937" ht="27" customHeight="true" spans="1:9">
      <c r="A937" s="195">
        <v>2220502</v>
      </c>
      <c r="B937" s="197" t="s">
        <v>797</v>
      </c>
      <c r="C937" s="198"/>
      <c r="D937" s="198"/>
      <c r="E937" s="198"/>
      <c r="F937" s="198"/>
      <c r="G937" s="198"/>
      <c r="H937" s="198"/>
      <c r="I937" s="198"/>
    </row>
    <row r="938" ht="27" customHeight="true" spans="1:9">
      <c r="A938" s="195">
        <v>2220503</v>
      </c>
      <c r="B938" s="197" t="s">
        <v>798</v>
      </c>
      <c r="C938" s="198"/>
      <c r="D938" s="198"/>
      <c r="E938" s="198"/>
      <c r="F938" s="198"/>
      <c r="G938" s="198"/>
      <c r="H938" s="198"/>
      <c r="I938" s="198"/>
    </row>
    <row r="939" ht="27" customHeight="true" spans="1:9">
      <c r="A939" s="195">
        <v>2220504</v>
      </c>
      <c r="B939" s="197" t="s">
        <v>799</v>
      </c>
      <c r="C939" s="198"/>
      <c r="D939" s="198"/>
      <c r="E939" s="198"/>
      <c r="F939" s="198"/>
      <c r="G939" s="198"/>
      <c r="H939" s="198"/>
      <c r="I939" s="198"/>
    </row>
    <row r="940" ht="27" customHeight="true" spans="1:9">
      <c r="A940" s="195">
        <v>2220505</v>
      </c>
      <c r="B940" s="197" t="s">
        <v>800</v>
      </c>
      <c r="C940" s="198"/>
      <c r="D940" s="198"/>
      <c r="E940" s="198"/>
      <c r="F940" s="198"/>
      <c r="G940" s="198"/>
      <c r="H940" s="198"/>
      <c r="I940" s="198"/>
    </row>
    <row r="941" ht="27" customHeight="true" spans="1:9">
      <c r="A941" s="195">
        <v>2220506</v>
      </c>
      <c r="B941" s="197" t="s">
        <v>801</v>
      </c>
      <c r="C941" s="198"/>
      <c r="D941" s="198"/>
      <c r="E941" s="198"/>
      <c r="F941" s="198"/>
      <c r="G941" s="198"/>
      <c r="H941" s="198"/>
      <c r="I941" s="198"/>
    </row>
    <row r="942" ht="27" customHeight="true" spans="1:9">
      <c r="A942" s="195">
        <v>2220507</v>
      </c>
      <c r="B942" s="197" t="s">
        <v>802</v>
      </c>
      <c r="C942" s="198"/>
      <c r="D942" s="198"/>
      <c r="E942" s="198"/>
      <c r="F942" s="198"/>
      <c r="G942" s="198"/>
      <c r="H942" s="198"/>
      <c r="I942" s="198"/>
    </row>
    <row r="943" ht="27" customHeight="true" spans="1:9">
      <c r="A943" s="195">
        <v>2220508</v>
      </c>
      <c r="B943" s="197" t="s">
        <v>803</v>
      </c>
      <c r="C943" s="198"/>
      <c r="D943" s="198"/>
      <c r="E943" s="198"/>
      <c r="F943" s="198"/>
      <c r="G943" s="198"/>
      <c r="H943" s="198"/>
      <c r="I943" s="198"/>
    </row>
    <row r="944" ht="27" customHeight="true" spans="1:9">
      <c r="A944" s="195">
        <v>2220509</v>
      </c>
      <c r="B944" s="197" t="s">
        <v>804</v>
      </c>
      <c r="C944" s="198"/>
      <c r="D944" s="198"/>
      <c r="E944" s="198"/>
      <c r="F944" s="198"/>
      <c r="G944" s="198"/>
      <c r="H944" s="198"/>
      <c r="I944" s="198"/>
    </row>
    <row r="945" ht="27" customHeight="true" spans="1:9">
      <c r="A945" s="195">
        <v>2220510</v>
      </c>
      <c r="B945" s="197" t="s">
        <v>805</v>
      </c>
      <c r="C945" s="198"/>
      <c r="D945" s="198"/>
      <c r="E945" s="198"/>
      <c r="F945" s="198"/>
      <c r="G945" s="198"/>
      <c r="H945" s="198"/>
      <c r="I945" s="198"/>
    </row>
    <row r="946" ht="27" customHeight="true" spans="1:9">
      <c r="A946" s="195">
        <v>2220511</v>
      </c>
      <c r="B946" s="197" t="s">
        <v>806</v>
      </c>
      <c r="C946" s="198"/>
      <c r="D946" s="198"/>
      <c r="E946" s="198"/>
      <c r="F946" s="198"/>
      <c r="G946" s="198"/>
      <c r="H946" s="198"/>
      <c r="I946" s="198"/>
    </row>
    <row r="947" ht="27" customHeight="true" spans="1:9">
      <c r="A947" s="195">
        <v>2220599</v>
      </c>
      <c r="B947" s="197" t="s">
        <v>807</v>
      </c>
      <c r="C947" s="198"/>
      <c r="D947" s="198"/>
      <c r="E947" s="198"/>
      <c r="F947" s="198"/>
      <c r="G947" s="198"/>
      <c r="H947" s="198"/>
      <c r="I947" s="198"/>
    </row>
    <row r="948" ht="27" customHeight="true" spans="1:9">
      <c r="A948" s="195">
        <v>224</v>
      </c>
      <c r="B948" s="197" t="s">
        <v>808</v>
      </c>
      <c r="C948" s="198">
        <v>1733</v>
      </c>
      <c r="D948" s="198">
        <v>1703</v>
      </c>
      <c r="E948" s="198"/>
      <c r="F948" s="198">
        <v>30</v>
      </c>
      <c r="G948" s="198"/>
      <c r="H948" s="198"/>
      <c r="I948" s="198"/>
    </row>
    <row r="949" ht="27" customHeight="true" spans="1:9">
      <c r="A949" s="195">
        <v>22401</v>
      </c>
      <c r="B949" s="197" t="s">
        <v>809</v>
      </c>
      <c r="C949" s="198">
        <v>840</v>
      </c>
      <c r="D949" s="198">
        <v>840</v>
      </c>
      <c r="E949" s="198"/>
      <c r="F949" s="198"/>
      <c r="G949" s="198"/>
      <c r="H949" s="198"/>
      <c r="I949" s="198"/>
    </row>
    <row r="950" ht="27" customHeight="true" spans="1:9">
      <c r="A950" s="195">
        <v>2240101</v>
      </c>
      <c r="B950" s="197" t="s">
        <v>66</v>
      </c>
      <c r="C950" s="198">
        <v>131</v>
      </c>
      <c r="D950" s="198">
        <v>131</v>
      </c>
      <c r="E950" s="198"/>
      <c r="F950" s="198"/>
      <c r="G950" s="198"/>
      <c r="H950" s="198"/>
      <c r="I950" s="198"/>
    </row>
    <row r="951" ht="27" customHeight="true" spans="1:9">
      <c r="A951" s="195">
        <v>2240102</v>
      </c>
      <c r="B951" s="197" t="s">
        <v>67</v>
      </c>
      <c r="C951" s="198">
        <v>25</v>
      </c>
      <c r="D951" s="198">
        <v>25</v>
      </c>
      <c r="E951" s="198"/>
      <c r="F951" s="198"/>
      <c r="G951" s="198"/>
      <c r="H951" s="198"/>
      <c r="I951" s="198"/>
    </row>
    <row r="952" ht="27" customHeight="true" spans="1:9">
      <c r="A952" s="195">
        <v>2240103</v>
      </c>
      <c r="B952" s="197" t="s">
        <v>68</v>
      </c>
      <c r="C952" s="198"/>
      <c r="D952" s="198"/>
      <c r="E952" s="198"/>
      <c r="F952" s="198"/>
      <c r="G952" s="198"/>
      <c r="H952" s="198"/>
      <c r="I952" s="198"/>
    </row>
    <row r="953" ht="27" customHeight="true" spans="1:9">
      <c r="A953" s="195">
        <v>2240104</v>
      </c>
      <c r="B953" s="197" t="s">
        <v>810</v>
      </c>
      <c r="C953" s="198"/>
      <c r="D953" s="198"/>
      <c r="E953" s="198"/>
      <c r="F953" s="198"/>
      <c r="G953" s="198"/>
      <c r="H953" s="198"/>
      <c r="I953" s="198"/>
    </row>
    <row r="954" ht="27" customHeight="true" spans="1:9">
      <c r="A954" s="195">
        <v>2240105</v>
      </c>
      <c r="B954" s="197" t="s">
        <v>811</v>
      </c>
      <c r="C954" s="198"/>
      <c r="D954" s="198"/>
      <c r="E954" s="198"/>
      <c r="F954" s="198"/>
      <c r="G954" s="198"/>
      <c r="H954" s="198"/>
      <c r="I954" s="198"/>
    </row>
    <row r="955" ht="27" customHeight="true" spans="1:9">
      <c r="A955" s="195">
        <v>2240106</v>
      </c>
      <c r="B955" s="197" t="s">
        <v>812</v>
      </c>
      <c r="C955" s="198">
        <v>400</v>
      </c>
      <c r="D955" s="198">
        <v>400</v>
      </c>
      <c r="E955" s="198"/>
      <c r="F955" s="198"/>
      <c r="G955" s="198"/>
      <c r="H955" s="198"/>
      <c r="I955" s="198"/>
    </row>
    <row r="956" ht="27" customHeight="true" spans="1:9">
      <c r="A956" s="195">
        <v>2240108</v>
      </c>
      <c r="B956" s="197" t="s">
        <v>813</v>
      </c>
      <c r="C956" s="198"/>
      <c r="D956" s="198"/>
      <c r="E956" s="198"/>
      <c r="F956" s="198"/>
      <c r="G956" s="198"/>
      <c r="H956" s="198"/>
      <c r="I956" s="198"/>
    </row>
    <row r="957" ht="27" customHeight="true" spans="1:9">
      <c r="A957" s="195">
        <v>2240109</v>
      </c>
      <c r="B957" s="197" t="s">
        <v>814</v>
      </c>
      <c r="C957" s="198"/>
      <c r="D957" s="198"/>
      <c r="E957" s="198"/>
      <c r="F957" s="198"/>
      <c r="G957" s="198"/>
      <c r="H957" s="198"/>
      <c r="I957" s="198"/>
    </row>
    <row r="958" ht="27" customHeight="true" spans="1:9">
      <c r="A958" s="195">
        <v>2240150</v>
      </c>
      <c r="B958" s="197" t="s">
        <v>75</v>
      </c>
      <c r="C958" s="198"/>
      <c r="D958" s="198"/>
      <c r="E958" s="198"/>
      <c r="F958" s="198"/>
      <c r="G958" s="198"/>
      <c r="H958" s="198"/>
      <c r="I958" s="198"/>
    </row>
    <row r="959" ht="27" customHeight="true" spans="1:9">
      <c r="A959" s="195">
        <v>2240199</v>
      </c>
      <c r="B959" s="197" t="s">
        <v>815</v>
      </c>
      <c r="C959" s="198">
        <v>284</v>
      </c>
      <c r="D959" s="198">
        <v>284</v>
      </c>
      <c r="E959" s="198"/>
      <c r="F959" s="198"/>
      <c r="G959" s="198"/>
      <c r="H959" s="198"/>
      <c r="I959" s="198"/>
    </row>
    <row r="960" ht="27" customHeight="true" spans="1:9">
      <c r="A960" s="195">
        <v>22402</v>
      </c>
      <c r="B960" s="197" t="s">
        <v>816</v>
      </c>
      <c r="C960" s="198">
        <v>475</v>
      </c>
      <c r="D960" s="198">
        <v>475</v>
      </c>
      <c r="E960" s="198"/>
      <c r="F960" s="198"/>
      <c r="G960" s="198"/>
      <c r="H960" s="198"/>
      <c r="I960" s="198"/>
    </row>
    <row r="961" ht="27" customHeight="true" spans="1:9">
      <c r="A961" s="195">
        <v>2240201</v>
      </c>
      <c r="B961" s="197" t="s">
        <v>66</v>
      </c>
      <c r="C961" s="198">
        <v>210</v>
      </c>
      <c r="D961" s="198">
        <v>210</v>
      </c>
      <c r="E961" s="198"/>
      <c r="F961" s="198"/>
      <c r="G961" s="198"/>
      <c r="H961" s="198"/>
      <c r="I961" s="198"/>
    </row>
    <row r="962" ht="27" customHeight="true" spans="1:9">
      <c r="A962" s="195">
        <v>2240202</v>
      </c>
      <c r="B962" s="197" t="s">
        <v>67</v>
      </c>
      <c r="C962" s="198">
        <v>5</v>
      </c>
      <c r="D962" s="198">
        <v>5</v>
      </c>
      <c r="E962" s="198"/>
      <c r="F962" s="198"/>
      <c r="G962" s="198"/>
      <c r="H962" s="198"/>
      <c r="I962" s="198"/>
    </row>
    <row r="963" ht="27" customHeight="true" spans="1:9">
      <c r="A963" s="195">
        <v>2240203</v>
      </c>
      <c r="B963" s="197" t="s">
        <v>68</v>
      </c>
      <c r="C963" s="198"/>
      <c r="D963" s="198"/>
      <c r="E963" s="198"/>
      <c r="F963" s="198"/>
      <c r="G963" s="198"/>
      <c r="H963" s="198"/>
      <c r="I963" s="198"/>
    </row>
    <row r="964" ht="27" customHeight="true" spans="1:9">
      <c r="A964" s="195">
        <v>2240204</v>
      </c>
      <c r="B964" s="197" t="s">
        <v>817</v>
      </c>
      <c r="C964" s="198">
        <v>260</v>
      </c>
      <c r="D964" s="198">
        <v>260</v>
      </c>
      <c r="E964" s="198"/>
      <c r="F964" s="198"/>
      <c r="G964" s="198"/>
      <c r="H964" s="198"/>
      <c r="I964" s="198"/>
    </row>
    <row r="965" ht="27" customHeight="true" spans="1:9">
      <c r="A965" s="195">
        <v>2240250</v>
      </c>
      <c r="B965" s="197" t="s">
        <v>75</v>
      </c>
      <c r="C965" s="198"/>
      <c r="D965" s="198"/>
      <c r="E965" s="198"/>
      <c r="F965" s="198"/>
      <c r="G965" s="198"/>
      <c r="H965" s="198"/>
      <c r="I965" s="198"/>
    </row>
    <row r="966" ht="27" customHeight="true" spans="1:9">
      <c r="A966" s="195">
        <v>2240299</v>
      </c>
      <c r="B966" s="197" t="s">
        <v>818</v>
      </c>
      <c r="C966" s="198"/>
      <c r="D966" s="198"/>
      <c r="E966" s="198"/>
      <c r="F966" s="198"/>
      <c r="G966" s="198"/>
      <c r="H966" s="198"/>
      <c r="I966" s="198"/>
    </row>
    <row r="967" ht="27" customHeight="true" spans="1:9">
      <c r="A967" s="195">
        <v>22404</v>
      </c>
      <c r="B967" s="197" t="s">
        <v>819</v>
      </c>
      <c r="C967" s="198"/>
      <c r="D967" s="198"/>
      <c r="E967" s="198"/>
      <c r="F967" s="198"/>
      <c r="G967" s="198"/>
      <c r="H967" s="198"/>
      <c r="I967" s="198"/>
    </row>
    <row r="968" ht="27" customHeight="true" spans="1:9">
      <c r="A968" s="195">
        <v>2240401</v>
      </c>
      <c r="B968" s="197" t="s">
        <v>66</v>
      </c>
      <c r="C968" s="198"/>
      <c r="D968" s="198"/>
      <c r="E968" s="198"/>
      <c r="F968" s="198"/>
      <c r="G968" s="198"/>
      <c r="H968" s="198"/>
      <c r="I968" s="198"/>
    </row>
    <row r="969" ht="27" customHeight="true" spans="1:9">
      <c r="A969" s="195">
        <v>2240402</v>
      </c>
      <c r="B969" s="197" t="s">
        <v>67</v>
      </c>
      <c r="C969" s="198"/>
      <c r="D969" s="198"/>
      <c r="E969" s="198"/>
      <c r="F969" s="198"/>
      <c r="G969" s="198"/>
      <c r="H969" s="198"/>
      <c r="I969" s="198"/>
    </row>
    <row r="970" ht="27" customHeight="true" spans="1:9">
      <c r="A970" s="195">
        <v>2240403</v>
      </c>
      <c r="B970" s="197" t="s">
        <v>68</v>
      </c>
      <c r="C970" s="198"/>
      <c r="D970" s="198"/>
      <c r="E970" s="198"/>
      <c r="F970" s="198"/>
      <c r="G970" s="198"/>
      <c r="H970" s="198"/>
      <c r="I970" s="198"/>
    </row>
    <row r="971" ht="27" customHeight="true" spans="1:9">
      <c r="A971" s="195">
        <v>2240404</v>
      </c>
      <c r="B971" s="197" t="s">
        <v>820</v>
      </c>
      <c r="C971" s="198"/>
      <c r="D971" s="198"/>
      <c r="E971" s="198"/>
      <c r="F971" s="198"/>
      <c r="G971" s="198"/>
      <c r="H971" s="198"/>
      <c r="I971" s="198"/>
    </row>
    <row r="972" ht="27" customHeight="true" spans="1:9">
      <c r="A972" s="195">
        <v>2240405</v>
      </c>
      <c r="B972" s="197" t="s">
        <v>821</v>
      </c>
      <c r="C972" s="198"/>
      <c r="D972" s="198"/>
      <c r="E972" s="198"/>
      <c r="F972" s="198"/>
      <c r="G972" s="198"/>
      <c r="H972" s="198"/>
      <c r="I972" s="198"/>
    </row>
    <row r="973" ht="27" customHeight="true" spans="1:9">
      <c r="A973" s="195">
        <v>2240450</v>
      </c>
      <c r="B973" s="197" t="s">
        <v>75</v>
      </c>
      <c r="C973" s="198"/>
      <c r="D973" s="198"/>
      <c r="E973" s="198"/>
      <c r="F973" s="198"/>
      <c r="G973" s="198"/>
      <c r="H973" s="198"/>
      <c r="I973" s="198"/>
    </row>
    <row r="974" ht="27" customHeight="true" spans="1:9">
      <c r="A974" s="195">
        <v>2240499</v>
      </c>
      <c r="B974" s="197" t="s">
        <v>822</v>
      </c>
      <c r="C974" s="198"/>
      <c r="D974" s="198"/>
      <c r="E974" s="198"/>
      <c r="F974" s="198"/>
      <c r="G974" s="198"/>
      <c r="H974" s="198"/>
      <c r="I974" s="198"/>
    </row>
    <row r="975" ht="27" customHeight="true" spans="1:9">
      <c r="A975" s="195">
        <v>22405</v>
      </c>
      <c r="B975" s="197" t="s">
        <v>823</v>
      </c>
      <c r="C975" s="198">
        <v>194</v>
      </c>
      <c r="D975" s="198">
        <v>194</v>
      </c>
      <c r="E975" s="198"/>
      <c r="F975" s="198"/>
      <c r="G975" s="198"/>
      <c r="H975" s="198"/>
      <c r="I975" s="198"/>
    </row>
    <row r="976" ht="27" customHeight="true" spans="1:9">
      <c r="A976" s="195">
        <v>2240501</v>
      </c>
      <c r="B976" s="197" t="s">
        <v>66</v>
      </c>
      <c r="C976" s="198"/>
      <c r="D976" s="198"/>
      <c r="E976" s="198"/>
      <c r="F976" s="198"/>
      <c r="G976" s="198"/>
      <c r="H976" s="198"/>
      <c r="I976" s="198"/>
    </row>
    <row r="977" ht="27" customHeight="true" spans="1:9">
      <c r="A977" s="195">
        <v>2240502</v>
      </c>
      <c r="B977" s="197" t="s">
        <v>67</v>
      </c>
      <c r="C977" s="198"/>
      <c r="D977" s="198"/>
      <c r="E977" s="198"/>
      <c r="F977" s="198"/>
      <c r="G977" s="198"/>
      <c r="H977" s="198"/>
      <c r="I977" s="198"/>
    </row>
    <row r="978" ht="27" customHeight="true" spans="1:9">
      <c r="A978" s="195">
        <v>2240503</v>
      </c>
      <c r="B978" s="197" t="s">
        <v>68</v>
      </c>
      <c r="C978" s="198"/>
      <c r="D978" s="198"/>
      <c r="E978" s="198"/>
      <c r="F978" s="198"/>
      <c r="G978" s="198"/>
      <c r="H978" s="198"/>
      <c r="I978" s="198"/>
    </row>
    <row r="979" ht="27" customHeight="true" spans="1:9">
      <c r="A979" s="195">
        <v>2240504</v>
      </c>
      <c r="B979" s="197" t="s">
        <v>824</v>
      </c>
      <c r="C979" s="198"/>
      <c r="D979" s="198"/>
      <c r="E979" s="198"/>
      <c r="F979" s="198"/>
      <c r="G979" s="198"/>
      <c r="H979" s="198"/>
      <c r="I979" s="198"/>
    </row>
    <row r="980" ht="27" customHeight="true" spans="1:9">
      <c r="A980" s="195">
        <v>2240505</v>
      </c>
      <c r="B980" s="197" t="s">
        <v>825</v>
      </c>
      <c r="C980" s="198"/>
      <c r="D980" s="198"/>
      <c r="E980" s="198"/>
      <c r="F980" s="198"/>
      <c r="G980" s="198"/>
      <c r="H980" s="198"/>
      <c r="I980" s="198"/>
    </row>
    <row r="981" ht="27" customHeight="true" spans="1:9">
      <c r="A981" s="195">
        <v>2240506</v>
      </c>
      <c r="B981" s="197" t="s">
        <v>826</v>
      </c>
      <c r="C981" s="198"/>
      <c r="D981" s="198"/>
      <c r="E981" s="198"/>
      <c r="F981" s="198"/>
      <c r="G981" s="198"/>
      <c r="H981" s="198"/>
      <c r="I981" s="198"/>
    </row>
    <row r="982" ht="27" customHeight="true" spans="1:9">
      <c r="A982" s="195">
        <v>2240507</v>
      </c>
      <c r="B982" s="197" t="s">
        <v>827</v>
      </c>
      <c r="C982" s="198"/>
      <c r="D982" s="198"/>
      <c r="E982" s="198"/>
      <c r="F982" s="198"/>
      <c r="G982" s="198"/>
      <c r="H982" s="198"/>
      <c r="I982" s="198"/>
    </row>
    <row r="983" ht="27" customHeight="true" spans="1:9">
      <c r="A983" s="195">
        <v>2240508</v>
      </c>
      <c r="B983" s="197" t="s">
        <v>828</v>
      </c>
      <c r="C983" s="198"/>
      <c r="D983" s="198"/>
      <c r="E983" s="198"/>
      <c r="F983" s="198"/>
      <c r="G983" s="198"/>
      <c r="H983" s="198"/>
      <c r="I983" s="198"/>
    </row>
    <row r="984" ht="27" customHeight="true" spans="1:9">
      <c r="A984" s="195">
        <v>2240509</v>
      </c>
      <c r="B984" s="197" t="s">
        <v>829</v>
      </c>
      <c r="C984" s="198"/>
      <c r="D984" s="198"/>
      <c r="E984" s="198"/>
      <c r="F984" s="198"/>
      <c r="G984" s="198"/>
      <c r="H984" s="198"/>
      <c r="I984" s="198"/>
    </row>
    <row r="985" ht="27" customHeight="true" spans="1:9">
      <c r="A985" s="195">
        <v>2240510</v>
      </c>
      <c r="B985" s="197" t="s">
        <v>830</v>
      </c>
      <c r="C985" s="198"/>
      <c r="D985" s="198"/>
      <c r="E985" s="198"/>
      <c r="F985" s="198"/>
      <c r="G985" s="198"/>
      <c r="H985" s="198"/>
      <c r="I985" s="198"/>
    </row>
    <row r="986" ht="27" customHeight="true" spans="1:9">
      <c r="A986" s="195">
        <v>2240550</v>
      </c>
      <c r="B986" s="197" t="s">
        <v>831</v>
      </c>
      <c r="C986" s="198">
        <v>194</v>
      </c>
      <c r="D986" s="198">
        <v>194</v>
      </c>
      <c r="E986" s="198"/>
      <c r="F986" s="198"/>
      <c r="G986" s="198"/>
      <c r="H986" s="198"/>
      <c r="I986" s="198"/>
    </row>
    <row r="987" ht="27" customHeight="true" spans="1:9">
      <c r="A987" s="195">
        <v>2240599</v>
      </c>
      <c r="B987" s="197" t="s">
        <v>832</v>
      </c>
      <c r="C987" s="198"/>
      <c r="D987" s="198"/>
      <c r="E987" s="198"/>
      <c r="F987" s="198"/>
      <c r="G987" s="198"/>
      <c r="H987" s="198"/>
      <c r="I987" s="198"/>
    </row>
    <row r="988" ht="27" customHeight="true" spans="1:9">
      <c r="A988" s="195">
        <v>22406</v>
      </c>
      <c r="B988" s="197" t="s">
        <v>833</v>
      </c>
      <c r="C988" s="198"/>
      <c r="D988" s="198"/>
      <c r="E988" s="198"/>
      <c r="F988" s="198"/>
      <c r="G988" s="198"/>
      <c r="H988" s="198"/>
      <c r="I988" s="198"/>
    </row>
    <row r="989" ht="27" customHeight="true" spans="1:9">
      <c r="A989" s="195">
        <v>2240601</v>
      </c>
      <c r="B989" s="197" t="s">
        <v>834</v>
      </c>
      <c r="C989" s="198"/>
      <c r="D989" s="198"/>
      <c r="E989" s="198"/>
      <c r="F989" s="198"/>
      <c r="G989" s="198"/>
      <c r="H989" s="198"/>
      <c r="I989" s="198"/>
    </row>
    <row r="990" ht="27" customHeight="true" spans="1:9">
      <c r="A990" s="195">
        <v>2240602</v>
      </c>
      <c r="B990" s="197" t="s">
        <v>835</v>
      </c>
      <c r="C990" s="198"/>
      <c r="D990" s="198"/>
      <c r="E990" s="198"/>
      <c r="F990" s="198"/>
      <c r="G990" s="198"/>
      <c r="H990" s="198"/>
      <c r="I990" s="198"/>
    </row>
    <row r="991" ht="27" customHeight="true" spans="1:9">
      <c r="A991" s="195">
        <v>2240699</v>
      </c>
      <c r="B991" s="197" t="s">
        <v>836</v>
      </c>
      <c r="C991" s="198"/>
      <c r="D991" s="198"/>
      <c r="E991" s="198"/>
      <c r="F991" s="198"/>
      <c r="G991" s="198"/>
      <c r="H991" s="198"/>
      <c r="I991" s="198"/>
    </row>
    <row r="992" ht="27" customHeight="true" spans="1:9">
      <c r="A992" s="195">
        <v>22407</v>
      </c>
      <c r="B992" s="197" t="s">
        <v>837</v>
      </c>
      <c r="C992" s="198">
        <v>224</v>
      </c>
      <c r="D992" s="198">
        <v>194</v>
      </c>
      <c r="E992" s="198"/>
      <c r="F992" s="198">
        <v>30</v>
      </c>
      <c r="G992" s="198"/>
      <c r="H992" s="198"/>
      <c r="I992" s="198"/>
    </row>
    <row r="993" ht="27" customHeight="true" spans="1:9">
      <c r="A993" s="195">
        <v>2240703</v>
      </c>
      <c r="B993" s="197" t="s">
        <v>838</v>
      </c>
      <c r="C993" s="198">
        <v>130</v>
      </c>
      <c r="D993" s="198">
        <v>100</v>
      </c>
      <c r="E993" s="198"/>
      <c r="F993" s="198">
        <v>30</v>
      </c>
      <c r="G993" s="198"/>
      <c r="H993" s="198"/>
      <c r="I993" s="198"/>
    </row>
    <row r="994" ht="27" customHeight="true" spans="1:9">
      <c r="A994" s="195">
        <v>2240704</v>
      </c>
      <c r="B994" s="197" t="s">
        <v>839</v>
      </c>
      <c r="C994" s="198">
        <v>94</v>
      </c>
      <c r="D994" s="198">
        <v>94</v>
      </c>
      <c r="E994" s="198"/>
      <c r="F994" s="198"/>
      <c r="G994" s="198"/>
      <c r="H994" s="198"/>
      <c r="I994" s="198"/>
    </row>
    <row r="995" ht="27" customHeight="true" spans="1:9">
      <c r="A995" s="195">
        <v>2240799</v>
      </c>
      <c r="B995" s="197" t="s">
        <v>840</v>
      </c>
      <c r="C995" s="198"/>
      <c r="D995" s="198"/>
      <c r="E995" s="198"/>
      <c r="F995" s="198"/>
      <c r="G995" s="198"/>
      <c r="H995" s="198"/>
      <c r="I995" s="198"/>
    </row>
    <row r="996" ht="27" customHeight="true" spans="1:9">
      <c r="A996" s="195">
        <v>22499</v>
      </c>
      <c r="B996" s="197" t="s">
        <v>841</v>
      </c>
      <c r="C996" s="198"/>
      <c r="D996" s="198"/>
      <c r="E996" s="198"/>
      <c r="F996" s="198"/>
      <c r="G996" s="198"/>
      <c r="H996" s="198"/>
      <c r="I996" s="198"/>
    </row>
    <row r="997" ht="27" customHeight="true" spans="1:9">
      <c r="A997" s="195">
        <v>2249999</v>
      </c>
      <c r="B997" s="197" t="s">
        <v>842</v>
      </c>
      <c r="C997" s="198"/>
      <c r="D997" s="198"/>
      <c r="E997" s="198"/>
      <c r="F997" s="198"/>
      <c r="G997" s="198"/>
      <c r="H997" s="198"/>
      <c r="I997" s="198"/>
    </row>
    <row r="998" ht="27" customHeight="true" spans="1:9">
      <c r="A998" s="195">
        <v>227</v>
      </c>
      <c r="B998" s="197" t="s">
        <v>843</v>
      </c>
      <c r="C998" s="198">
        <v>2000</v>
      </c>
      <c r="D998" s="198">
        <v>2000</v>
      </c>
      <c r="E998" s="198"/>
      <c r="F998" s="198"/>
      <c r="G998" s="198"/>
      <c r="H998" s="198"/>
      <c r="I998" s="198"/>
    </row>
    <row r="999" ht="27" customHeight="true" spans="1:9">
      <c r="A999" s="195">
        <v>229</v>
      </c>
      <c r="B999" s="197" t="s">
        <v>844</v>
      </c>
      <c r="C999" s="198">
        <v>130</v>
      </c>
      <c r="D999" s="198">
        <v>130</v>
      </c>
      <c r="E999" s="198"/>
      <c r="F999" s="198"/>
      <c r="G999" s="198"/>
      <c r="H999" s="198"/>
      <c r="I999" s="198"/>
    </row>
    <row r="1000" ht="27" customHeight="true" spans="1:9">
      <c r="A1000" s="195">
        <v>22999</v>
      </c>
      <c r="B1000" s="197" t="s">
        <v>845</v>
      </c>
      <c r="C1000" s="198">
        <v>130</v>
      </c>
      <c r="D1000" s="198">
        <v>130</v>
      </c>
      <c r="E1000" s="198"/>
      <c r="F1000" s="198"/>
      <c r="G1000" s="198"/>
      <c r="H1000" s="198"/>
      <c r="I1000" s="198"/>
    </row>
    <row r="1001" ht="27" customHeight="true" spans="1:9">
      <c r="A1001" s="195">
        <v>2299999</v>
      </c>
      <c r="B1001" s="197" t="s">
        <v>846</v>
      </c>
      <c r="C1001" s="198">
        <v>130</v>
      </c>
      <c r="D1001" s="198">
        <v>130</v>
      </c>
      <c r="E1001" s="198"/>
      <c r="F1001" s="198"/>
      <c r="G1001" s="198"/>
      <c r="H1001" s="198"/>
      <c r="I1001" s="198"/>
    </row>
    <row r="1002" ht="27" customHeight="true" spans="1:9">
      <c r="A1002" s="195">
        <v>232</v>
      </c>
      <c r="B1002" s="197" t="s">
        <v>847</v>
      </c>
      <c r="C1002" s="198">
        <v>1714</v>
      </c>
      <c r="D1002" s="198">
        <v>1714</v>
      </c>
      <c r="E1002" s="198"/>
      <c r="F1002" s="198"/>
      <c r="G1002" s="198"/>
      <c r="H1002" s="198"/>
      <c r="I1002" s="198"/>
    </row>
    <row r="1003" ht="27" customHeight="true" spans="1:9">
      <c r="A1003" s="195">
        <v>23203</v>
      </c>
      <c r="B1003" s="197" t="s">
        <v>848</v>
      </c>
      <c r="C1003" s="198">
        <v>1714</v>
      </c>
      <c r="D1003" s="198">
        <v>1714</v>
      </c>
      <c r="E1003" s="198"/>
      <c r="F1003" s="198"/>
      <c r="G1003" s="198"/>
      <c r="H1003" s="198"/>
      <c r="I1003" s="198"/>
    </row>
    <row r="1004" ht="27" customHeight="true" spans="1:9">
      <c r="A1004" s="195">
        <v>2320301</v>
      </c>
      <c r="B1004" s="197" t="s">
        <v>849</v>
      </c>
      <c r="C1004" s="198">
        <v>1714</v>
      </c>
      <c r="D1004" s="198">
        <v>1714</v>
      </c>
      <c r="E1004" s="198"/>
      <c r="F1004" s="198"/>
      <c r="G1004" s="198"/>
      <c r="H1004" s="198"/>
      <c r="I1004" s="198"/>
    </row>
    <row r="1005" ht="27" customHeight="true" spans="1:9">
      <c r="A1005" s="195">
        <v>2320302</v>
      </c>
      <c r="B1005" s="197" t="s">
        <v>850</v>
      </c>
      <c r="C1005" s="198"/>
      <c r="D1005" s="198"/>
      <c r="E1005" s="198"/>
      <c r="F1005" s="198"/>
      <c r="G1005" s="198"/>
      <c r="H1005" s="198"/>
      <c r="I1005" s="198"/>
    </row>
    <row r="1006" ht="27" customHeight="true" spans="1:9">
      <c r="A1006" s="195">
        <v>2320303</v>
      </c>
      <c r="B1006" s="197" t="s">
        <v>851</v>
      </c>
      <c r="C1006" s="198"/>
      <c r="D1006" s="198"/>
      <c r="E1006" s="198"/>
      <c r="F1006" s="198"/>
      <c r="G1006" s="198"/>
      <c r="H1006" s="198"/>
      <c r="I1006" s="198"/>
    </row>
    <row r="1007" ht="27" customHeight="true" spans="1:9">
      <c r="A1007" s="195">
        <v>2320399</v>
      </c>
      <c r="B1007" s="197" t="s">
        <v>852</v>
      </c>
      <c r="C1007" s="198"/>
      <c r="D1007" s="198"/>
      <c r="E1007" s="198"/>
      <c r="F1007" s="198"/>
      <c r="G1007" s="198"/>
      <c r="H1007" s="198"/>
      <c r="I1007" s="198"/>
    </row>
    <row r="1008" ht="27" customHeight="true" spans="1:9">
      <c r="A1008" s="195">
        <v>233</v>
      </c>
      <c r="B1008" s="197" t="s">
        <v>853</v>
      </c>
      <c r="C1008" s="198">
        <v>10</v>
      </c>
      <c r="D1008" s="198">
        <v>10</v>
      </c>
      <c r="E1008" s="198"/>
      <c r="F1008" s="198"/>
      <c r="G1008" s="198"/>
      <c r="H1008" s="198"/>
      <c r="I1008" s="198"/>
    </row>
    <row r="1009" ht="27" customHeight="true" spans="1:9">
      <c r="A1009" s="195">
        <v>23303</v>
      </c>
      <c r="B1009" s="197" t="s">
        <v>854</v>
      </c>
      <c r="C1009" s="198">
        <v>10</v>
      </c>
      <c r="D1009" s="198">
        <v>10</v>
      </c>
      <c r="E1009" s="198"/>
      <c r="F1009" s="198"/>
      <c r="G1009" s="198"/>
      <c r="H1009" s="198"/>
      <c r="I1009" s="198"/>
    </row>
    <row r="1010" ht="27" customHeight="true" spans="1:9">
      <c r="A1010" s="200" t="s">
        <v>855</v>
      </c>
      <c r="B1010" s="201"/>
      <c r="C1010" s="198">
        <v>202096</v>
      </c>
      <c r="D1010" s="198">
        <v>178661</v>
      </c>
      <c r="E1010" s="198">
        <v>3643</v>
      </c>
      <c r="F1010" s="198">
        <v>15473</v>
      </c>
      <c r="G1010" s="198"/>
      <c r="H1010" s="198">
        <v>3742</v>
      </c>
      <c r="I1010" s="198">
        <v>577</v>
      </c>
    </row>
  </sheetData>
  <autoFilter ref="A4:I1010">
    <extLst/>
  </autoFilter>
  <mergeCells count="3">
    <mergeCell ref="A2:I2"/>
    <mergeCell ref="H3:I3"/>
    <mergeCell ref="A1010:B1010"/>
  </mergeCells>
  <pageMargins left="0.865972222222222" right="0.865972222222222" top="1.18055555555556" bottom="1.10208333333333" header="0.310416666666667" footer="0.310416666666667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99"/>
  <sheetViews>
    <sheetView topLeftCell="A723" workbookViewId="0">
      <selection activeCell="B757" sqref="B757"/>
    </sheetView>
  </sheetViews>
  <sheetFormatPr defaultColWidth="9" defaultRowHeight="14.25"/>
  <cols>
    <col min="2" max="2" width="22.125" style="109" customWidth="true"/>
    <col min="3" max="9" width="9" style="109"/>
  </cols>
  <sheetData>
    <row r="1" spans="1:1">
      <c r="A1" s="190" t="s">
        <v>856</v>
      </c>
    </row>
    <row r="2" ht="56.25" customHeight="true" spans="1:9">
      <c r="A2" s="191" t="s">
        <v>857</v>
      </c>
      <c r="B2" s="191"/>
      <c r="C2" s="191"/>
      <c r="D2" s="191"/>
      <c r="E2" s="191"/>
      <c r="F2" s="191"/>
      <c r="G2" s="191"/>
      <c r="H2" s="191"/>
      <c r="I2" s="191"/>
    </row>
    <row r="3" spans="1:9">
      <c r="A3" s="192"/>
      <c r="B3" s="193"/>
      <c r="C3" s="194"/>
      <c r="D3" s="96"/>
      <c r="E3" s="96"/>
      <c r="H3" s="199" t="s">
        <v>54</v>
      </c>
      <c r="I3" s="199"/>
    </row>
    <row r="4" ht="24" spans="1:9">
      <c r="A4" s="195"/>
      <c r="B4" s="196" t="s">
        <v>23</v>
      </c>
      <c r="C4" s="196" t="s">
        <v>55</v>
      </c>
      <c r="D4" s="196" t="s">
        <v>56</v>
      </c>
      <c r="E4" s="196" t="s">
        <v>57</v>
      </c>
      <c r="F4" s="196" t="s">
        <v>58</v>
      </c>
      <c r="G4" s="196" t="s">
        <v>59</v>
      </c>
      <c r="H4" s="196" t="s">
        <v>60</v>
      </c>
      <c r="I4" s="196" t="s">
        <v>61</v>
      </c>
    </row>
    <row r="5" customHeight="true" spans="1:9">
      <c r="A5" s="195">
        <v>201</v>
      </c>
      <c r="B5" s="197" t="s">
        <v>64</v>
      </c>
      <c r="C5" s="198">
        <v>31415</v>
      </c>
      <c r="D5" s="198">
        <v>30536</v>
      </c>
      <c r="E5" s="198">
        <v>24</v>
      </c>
      <c r="F5" s="198">
        <v>278</v>
      </c>
      <c r="G5" s="198"/>
      <c r="H5" s="198"/>
      <c r="I5" s="198">
        <v>577</v>
      </c>
    </row>
    <row r="6" customHeight="true" spans="1:9">
      <c r="A6" s="195">
        <v>20101</v>
      </c>
      <c r="B6" s="197" t="s">
        <v>65</v>
      </c>
      <c r="C6" s="198">
        <v>476</v>
      </c>
      <c r="D6" s="198">
        <v>476</v>
      </c>
      <c r="E6" s="198"/>
      <c r="F6" s="198"/>
      <c r="G6" s="198"/>
      <c r="H6" s="198"/>
      <c r="I6" s="198"/>
    </row>
    <row r="7" customHeight="true" spans="1:9">
      <c r="A7" s="195">
        <v>2010101</v>
      </c>
      <c r="B7" s="197" t="s">
        <v>66</v>
      </c>
      <c r="C7" s="198">
        <v>245</v>
      </c>
      <c r="D7" s="198">
        <v>245</v>
      </c>
      <c r="E7" s="198"/>
      <c r="F7" s="198"/>
      <c r="G7" s="198"/>
      <c r="H7" s="198"/>
      <c r="I7" s="198"/>
    </row>
    <row r="8" customHeight="true" spans="1:9">
      <c r="A8" s="195">
        <v>2010102</v>
      </c>
      <c r="B8" s="197" t="s">
        <v>67</v>
      </c>
      <c r="C8" s="198">
        <v>33</v>
      </c>
      <c r="D8" s="198">
        <v>33</v>
      </c>
      <c r="E8" s="198"/>
      <c r="F8" s="198"/>
      <c r="G8" s="198"/>
      <c r="H8" s="198"/>
      <c r="I8" s="198"/>
    </row>
    <row r="9" customHeight="true" spans="1:9">
      <c r="A9" s="195">
        <v>2010103</v>
      </c>
      <c r="B9" s="197" t="s">
        <v>68</v>
      </c>
      <c r="C9" s="198"/>
      <c r="D9" s="198"/>
      <c r="E9" s="198"/>
      <c r="F9" s="198"/>
      <c r="G9" s="198"/>
      <c r="H9" s="198"/>
      <c r="I9" s="198"/>
    </row>
    <row r="10" customHeight="true" spans="1:9">
      <c r="A10" s="195">
        <v>2010104</v>
      </c>
      <c r="B10" s="197" t="s">
        <v>69</v>
      </c>
      <c r="C10" s="198">
        <v>50</v>
      </c>
      <c r="D10" s="198">
        <v>50</v>
      </c>
      <c r="E10" s="198"/>
      <c r="F10" s="198"/>
      <c r="G10" s="198"/>
      <c r="H10" s="198"/>
      <c r="I10" s="198"/>
    </row>
    <row r="11" customHeight="true" spans="1:9">
      <c r="A11" s="195">
        <v>2010105</v>
      </c>
      <c r="B11" s="197" t="s">
        <v>70</v>
      </c>
      <c r="C11" s="198"/>
      <c r="D11" s="198"/>
      <c r="E11" s="198"/>
      <c r="F11" s="198"/>
      <c r="G11" s="198"/>
      <c r="H11" s="198"/>
      <c r="I11" s="198"/>
    </row>
    <row r="12" customHeight="true" spans="1:9">
      <c r="A12" s="195">
        <v>2010106</v>
      </c>
      <c r="B12" s="197" t="s">
        <v>71</v>
      </c>
      <c r="C12" s="198">
        <v>25</v>
      </c>
      <c r="D12" s="198">
        <v>25</v>
      </c>
      <c r="E12" s="198"/>
      <c r="F12" s="198"/>
      <c r="G12" s="198"/>
      <c r="H12" s="198"/>
      <c r="I12" s="198"/>
    </row>
    <row r="13" customHeight="true" spans="1:9">
      <c r="A13" s="195">
        <v>2010107</v>
      </c>
      <c r="B13" s="197" t="s">
        <v>72</v>
      </c>
      <c r="C13" s="198">
        <v>44</v>
      </c>
      <c r="D13" s="198">
        <v>44</v>
      </c>
      <c r="E13" s="198"/>
      <c r="F13" s="198"/>
      <c r="G13" s="198"/>
      <c r="H13" s="198"/>
      <c r="I13" s="198"/>
    </row>
    <row r="14" customHeight="true" spans="1:9">
      <c r="A14" s="195">
        <v>2010108</v>
      </c>
      <c r="B14" s="197" t="s">
        <v>73</v>
      </c>
      <c r="C14" s="198">
        <v>22</v>
      </c>
      <c r="D14" s="198">
        <v>22</v>
      </c>
      <c r="E14" s="198"/>
      <c r="F14" s="198"/>
      <c r="G14" s="198"/>
      <c r="H14" s="198"/>
      <c r="I14" s="198"/>
    </row>
    <row r="15" customHeight="true" spans="1:9">
      <c r="A15" s="195">
        <v>2010109</v>
      </c>
      <c r="B15" s="197" t="s">
        <v>74</v>
      </c>
      <c r="C15" s="198"/>
      <c r="D15" s="198"/>
      <c r="E15" s="198"/>
      <c r="F15" s="198"/>
      <c r="G15" s="198"/>
      <c r="H15" s="198"/>
      <c r="I15" s="198"/>
    </row>
    <row r="16" customHeight="true" spans="1:9">
      <c r="A16" s="195">
        <v>2010150</v>
      </c>
      <c r="B16" s="197" t="s">
        <v>75</v>
      </c>
      <c r="C16" s="198">
        <v>57</v>
      </c>
      <c r="D16" s="198">
        <v>57</v>
      </c>
      <c r="E16" s="198"/>
      <c r="F16" s="198"/>
      <c r="G16" s="198"/>
      <c r="H16" s="198"/>
      <c r="I16" s="198"/>
    </row>
    <row r="17" customHeight="true" spans="1:9">
      <c r="A17" s="195">
        <v>2010199</v>
      </c>
      <c r="B17" s="197" t="s">
        <v>76</v>
      </c>
      <c r="C17" s="198"/>
      <c r="D17" s="198"/>
      <c r="E17" s="198"/>
      <c r="F17" s="198"/>
      <c r="G17" s="198"/>
      <c r="H17" s="198"/>
      <c r="I17" s="198"/>
    </row>
    <row r="18" customHeight="true" spans="1:9">
      <c r="A18" s="195">
        <v>20102</v>
      </c>
      <c r="B18" s="197" t="s">
        <v>77</v>
      </c>
      <c r="C18" s="198">
        <v>284</v>
      </c>
      <c r="D18" s="198">
        <v>281</v>
      </c>
      <c r="E18" s="198"/>
      <c r="F18" s="198">
        <v>3</v>
      </c>
      <c r="G18" s="198"/>
      <c r="H18" s="198"/>
      <c r="I18" s="198"/>
    </row>
    <row r="19" customHeight="true" spans="1:9">
      <c r="A19" s="195">
        <v>2010201</v>
      </c>
      <c r="B19" s="197" t="s">
        <v>66</v>
      </c>
      <c r="C19" s="198">
        <v>149</v>
      </c>
      <c r="D19" s="198">
        <v>149</v>
      </c>
      <c r="E19" s="198"/>
      <c r="F19" s="198"/>
      <c r="G19" s="198"/>
      <c r="H19" s="198"/>
      <c r="I19" s="198"/>
    </row>
    <row r="20" customHeight="true" spans="1:9">
      <c r="A20" s="195">
        <v>2010202</v>
      </c>
      <c r="B20" s="197" t="s">
        <v>67</v>
      </c>
      <c r="C20" s="198">
        <v>6</v>
      </c>
      <c r="D20" s="198">
        <v>3</v>
      </c>
      <c r="E20" s="198"/>
      <c r="F20" s="198">
        <v>3</v>
      </c>
      <c r="G20" s="198"/>
      <c r="H20" s="198"/>
      <c r="I20" s="198"/>
    </row>
    <row r="21" customHeight="true" spans="1:9">
      <c r="A21" s="195">
        <v>2010203</v>
      </c>
      <c r="B21" s="197" t="s">
        <v>68</v>
      </c>
      <c r="C21" s="198"/>
      <c r="D21" s="198"/>
      <c r="E21" s="198"/>
      <c r="F21" s="198"/>
      <c r="G21" s="198"/>
      <c r="H21" s="198"/>
      <c r="I21" s="198">
        <v>578</v>
      </c>
    </row>
    <row r="22" customHeight="true" spans="1:9">
      <c r="A22" s="195">
        <v>2010204</v>
      </c>
      <c r="B22" s="197" t="s">
        <v>78</v>
      </c>
      <c r="C22" s="198">
        <v>35</v>
      </c>
      <c r="D22" s="198">
        <v>35</v>
      </c>
      <c r="E22" s="198"/>
      <c r="F22" s="198"/>
      <c r="G22" s="198"/>
      <c r="H22" s="198"/>
      <c r="I22" s="198"/>
    </row>
    <row r="23" customHeight="true" spans="1:9">
      <c r="A23" s="195">
        <v>2010205</v>
      </c>
      <c r="B23" s="197" t="s">
        <v>79</v>
      </c>
      <c r="C23" s="198">
        <v>42</v>
      </c>
      <c r="D23" s="198">
        <v>42</v>
      </c>
      <c r="E23" s="198"/>
      <c r="F23" s="198"/>
      <c r="G23" s="198"/>
      <c r="H23" s="198"/>
      <c r="I23" s="198"/>
    </row>
    <row r="24" customHeight="true" spans="1:9">
      <c r="A24" s="195">
        <v>2010206</v>
      </c>
      <c r="B24" s="197" t="s">
        <v>80</v>
      </c>
      <c r="C24" s="198"/>
      <c r="D24" s="198"/>
      <c r="E24" s="198"/>
      <c r="F24" s="198"/>
      <c r="G24" s="198"/>
      <c r="H24" s="198"/>
      <c r="I24" s="198"/>
    </row>
    <row r="25" customHeight="true" spans="1:9">
      <c r="A25" s="195">
        <v>2010250</v>
      </c>
      <c r="B25" s="197" t="s">
        <v>75</v>
      </c>
      <c r="C25" s="198">
        <v>52</v>
      </c>
      <c r="D25" s="198">
        <v>52</v>
      </c>
      <c r="E25" s="198"/>
      <c r="F25" s="198"/>
      <c r="G25" s="198"/>
      <c r="H25" s="198"/>
      <c r="I25" s="198"/>
    </row>
    <row r="26" customHeight="true" spans="1:9">
      <c r="A26" s="195">
        <v>2010299</v>
      </c>
      <c r="B26" s="197" t="s">
        <v>81</v>
      </c>
      <c r="C26" s="198"/>
      <c r="D26" s="198"/>
      <c r="E26" s="198"/>
      <c r="F26" s="198"/>
      <c r="G26" s="198"/>
      <c r="H26" s="198"/>
      <c r="I26" s="198"/>
    </row>
    <row r="27" ht="24" customHeight="true" spans="1:9">
      <c r="A27" s="195">
        <v>20103</v>
      </c>
      <c r="B27" s="197" t="s">
        <v>82</v>
      </c>
      <c r="C27" s="198">
        <v>11624</v>
      </c>
      <c r="D27" s="198">
        <v>11047</v>
      </c>
      <c r="E27" s="198"/>
      <c r="F27" s="198"/>
      <c r="G27" s="198"/>
      <c r="H27" s="198"/>
      <c r="I27" s="198"/>
    </row>
    <row r="28" customHeight="true" spans="1:9">
      <c r="A28" s="195">
        <v>2010301</v>
      </c>
      <c r="B28" s="197" t="s">
        <v>66</v>
      </c>
      <c r="C28" s="198">
        <v>4324</v>
      </c>
      <c r="D28" s="198">
        <v>4324</v>
      </c>
      <c r="E28" s="198"/>
      <c r="F28" s="198"/>
      <c r="G28" s="198"/>
      <c r="H28" s="198"/>
      <c r="I28" s="198"/>
    </row>
    <row r="29" customHeight="true" spans="1:9">
      <c r="A29" s="195">
        <v>2010302</v>
      </c>
      <c r="B29" s="197" t="s">
        <v>67</v>
      </c>
      <c r="C29" s="198">
        <v>700</v>
      </c>
      <c r="D29" s="198">
        <v>700</v>
      </c>
      <c r="E29" s="198"/>
      <c r="F29" s="198"/>
      <c r="G29" s="198"/>
      <c r="H29" s="198"/>
      <c r="I29" s="198"/>
    </row>
    <row r="30" customHeight="true" spans="1:9">
      <c r="A30" s="195">
        <v>2010303</v>
      </c>
      <c r="B30" s="197" t="s">
        <v>68</v>
      </c>
      <c r="C30" s="198">
        <v>2388</v>
      </c>
      <c r="D30" s="198">
        <v>1811</v>
      </c>
      <c r="E30" s="198"/>
      <c r="F30" s="198"/>
      <c r="G30" s="198"/>
      <c r="H30" s="198"/>
      <c r="I30" s="198"/>
    </row>
    <row r="31" customHeight="true" spans="1:9">
      <c r="A31" s="195">
        <v>2010304</v>
      </c>
      <c r="B31" s="197" t="s">
        <v>83</v>
      </c>
      <c r="C31" s="198"/>
      <c r="D31" s="198"/>
      <c r="E31" s="198"/>
      <c r="F31" s="198"/>
      <c r="G31" s="198"/>
      <c r="H31" s="198"/>
      <c r="I31" s="198"/>
    </row>
    <row r="32" ht="24" customHeight="true" spans="1:9">
      <c r="A32" s="195">
        <v>2010305</v>
      </c>
      <c r="B32" s="197" t="s">
        <v>84</v>
      </c>
      <c r="C32" s="198"/>
      <c r="D32" s="198"/>
      <c r="E32" s="198"/>
      <c r="F32" s="198"/>
      <c r="G32" s="198"/>
      <c r="H32" s="198"/>
      <c r="I32" s="198"/>
    </row>
    <row r="33" customHeight="true" spans="1:9">
      <c r="A33" s="195">
        <v>2010306</v>
      </c>
      <c r="B33" s="197" t="s">
        <v>85</v>
      </c>
      <c r="C33" s="198"/>
      <c r="D33" s="198"/>
      <c r="E33" s="198"/>
      <c r="F33" s="198"/>
      <c r="G33" s="198"/>
      <c r="H33" s="198"/>
      <c r="I33" s="198"/>
    </row>
    <row r="34" customHeight="true" spans="1:9">
      <c r="A34" s="195">
        <v>2010308</v>
      </c>
      <c r="B34" s="197" t="s">
        <v>86</v>
      </c>
      <c r="C34" s="198">
        <v>77</v>
      </c>
      <c r="D34" s="198">
        <v>77</v>
      </c>
      <c r="E34" s="198"/>
      <c r="F34" s="198"/>
      <c r="G34" s="198"/>
      <c r="H34" s="198"/>
      <c r="I34" s="198"/>
    </row>
    <row r="35" customHeight="true" spans="1:9">
      <c r="A35" s="195">
        <v>2010309</v>
      </c>
      <c r="B35" s="197" t="s">
        <v>87</v>
      </c>
      <c r="C35" s="198"/>
      <c r="D35" s="198"/>
      <c r="E35" s="198"/>
      <c r="F35" s="198"/>
      <c r="G35" s="198"/>
      <c r="H35" s="198"/>
      <c r="I35" s="198"/>
    </row>
    <row r="36" customHeight="true" spans="1:9">
      <c r="A36" s="195">
        <v>2010350</v>
      </c>
      <c r="B36" s="197" t="s">
        <v>75</v>
      </c>
      <c r="C36" s="198">
        <v>4130</v>
      </c>
      <c r="D36" s="198">
        <v>4130</v>
      </c>
      <c r="E36" s="198"/>
      <c r="F36" s="198"/>
      <c r="G36" s="198"/>
      <c r="H36" s="198"/>
      <c r="I36" s="198"/>
    </row>
    <row r="37" ht="24" customHeight="true" spans="1:9">
      <c r="A37" s="195">
        <v>2010399</v>
      </c>
      <c r="B37" s="197" t="s">
        <v>88</v>
      </c>
      <c r="C37" s="198">
        <v>5</v>
      </c>
      <c r="D37" s="198">
        <v>5</v>
      </c>
      <c r="E37" s="198"/>
      <c r="F37" s="198"/>
      <c r="G37" s="198"/>
      <c r="H37" s="198"/>
      <c r="I37" s="198"/>
    </row>
    <row r="38" customHeight="true" spans="1:9">
      <c r="A38" s="195">
        <v>20104</v>
      </c>
      <c r="B38" s="197" t="s">
        <v>89</v>
      </c>
      <c r="C38" s="198">
        <v>169</v>
      </c>
      <c r="D38" s="198">
        <v>169</v>
      </c>
      <c r="E38" s="198"/>
      <c r="F38" s="198"/>
      <c r="G38" s="198"/>
      <c r="H38" s="198"/>
      <c r="I38" s="198"/>
    </row>
    <row r="39" customHeight="true" spans="1:9">
      <c r="A39" s="195">
        <v>2010401</v>
      </c>
      <c r="B39" s="197" t="s">
        <v>66</v>
      </c>
      <c r="C39" s="198">
        <v>106</v>
      </c>
      <c r="D39" s="198">
        <v>106</v>
      </c>
      <c r="E39" s="198"/>
      <c r="F39" s="198"/>
      <c r="G39" s="198"/>
      <c r="H39" s="198"/>
      <c r="I39" s="198"/>
    </row>
    <row r="40" customHeight="true" spans="1:9">
      <c r="A40" s="195">
        <v>2010402</v>
      </c>
      <c r="B40" s="197" t="s">
        <v>67</v>
      </c>
      <c r="C40" s="198">
        <v>1</v>
      </c>
      <c r="D40" s="198">
        <v>1</v>
      </c>
      <c r="E40" s="198"/>
      <c r="F40" s="198"/>
      <c r="G40" s="198"/>
      <c r="H40" s="198"/>
      <c r="I40" s="198"/>
    </row>
    <row r="41" customHeight="true" spans="1:9">
      <c r="A41" s="195">
        <v>2010403</v>
      </c>
      <c r="B41" s="197" t="s">
        <v>68</v>
      </c>
      <c r="C41" s="198"/>
      <c r="D41" s="198"/>
      <c r="E41" s="198"/>
      <c r="F41" s="198"/>
      <c r="G41" s="198"/>
      <c r="H41" s="198"/>
      <c r="I41" s="198"/>
    </row>
    <row r="42" customHeight="true" spans="1:9">
      <c r="A42" s="195">
        <v>2010404</v>
      </c>
      <c r="B42" s="197" t="s">
        <v>90</v>
      </c>
      <c r="C42" s="198"/>
      <c r="D42" s="198"/>
      <c r="E42" s="198"/>
      <c r="F42" s="198"/>
      <c r="G42" s="198"/>
      <c r="H42" s="198"/>
      <c r="I42" s="198"/>
    </row>
    <row r="43" customHeight="true" spans="1:9">
      <c r="A43" s="195">
        <v>2010405</v>
      </c>
      <c r="B43" s="197" t="s">
        <v>91</v>
      </c>
      <c r="C43" s="198"/>
      <c r="D43" s="198"/>
      <c r="E43" s="198"/>
      <c r="F43" s="198"/>
      <c r="G43" s="198"/>
      <c r="H43" s="198"/>
      <c r="I43" s="198"/>
    </row>
    <row r="44" customHeight="true" spans="1:9">
      <c r="A44" s="195">
        <v>2010406</v>
      </c>
      <c r="B44" s="197" t="s">
        <v>92</v>
      </c>
      <c r="C44" s="198"/>
      <c r="D44" s="198"/>
      <c r="E44" s="198"/>
      <c r="F44" s="198"/>
      <c r="G44" s="198"/>
      <c r="H44" s="198"/>
      <c r="I44" s="198"/>
    </row>
    <row r="45" customHeight="true" spans="1:9">
      <c r="A45" s="195">
        <v>2010407</v>
      </c>
      <c r="B45" s="197" t="s">
        <v>93</v>
      </c>
      <c r="C45" s="198"/>
      <c r="D45" s="198"/>
      <c r="E45" s="198"/>
      <c r="F45" s="198"/>
      <c r="G45" s="198"/>
      <c r="H45" s="198"/>
      <c r="I45" s="198"/>
    </row>
    <row r="46" customHeight="true" spans="1:9">
      <c r="A46" s="195">
        <v>2010408</v>
      </c>
      <c r="B46" s="197" t="s">
        <v>94</v>
      </c>
      <c r="C46" s="198"/>
      <c r="D46" s="198"/>
      <c r="E46" s="198"/>
      <c r="F46" s="198"/>
      <c r="G46" s="198"/>
      <c r="H46" s="198"/>
      <c r="I46" s="198"/>
    </row>
    <row r="47" customHeight="true" spans="1:9">
      <c r="A47" s="195">
        <v>2010450</v>
      </c>
      <c r="B47" s="197" t="s">
        <v>75</v>
      </c>
      <c r="C47" s="198">
        <v>62</v>
      </c>
      <c r="D47" s="198">
        <v>62</v>
      </c>
      <c r="E47" s="198"/>
      <c r="F47" s="198"/>
      <c r="G47" s="198"/>
      <c r="H47" s="198"/>
      <c r="I47" s="198"/>
    </row>
    <row r="48" ht="24" customHeight="true" spans="1:9">
      <c r="A48" s="195">
        <v>2010499</v>
      </c>
      <c r="B48" s="197" t="s">
        <v>95</v>
      </c>
      <c r="C48" s="198"/>
      <c r="D48" s="198"/>
      <c r="E48" s="198"/>
      <c r="F48" s="198"/>
      <c r="G48" s="198"/>
      <c r="H48" s="198"/>
      <c r="I48" s="198"/>
    </row>
    <row r="49" customHeight="true" spans="1:9">
      <c r="A49" s="195">
        <v>20105</v>
      </c>
      <c r="B49" s="197" t="s">
        <v>96</v>
      </c>
      <c r="C49" s="198">
        <v>244</v>
      </c>
      <c r="D49" s="198">
        <v>242</v>
      </c>
      <c r="E49" s="198"/>
      <c r="F49" s="198">
        <v>2</v>
      </c>
      <c r="G49" s="198"/>
      <c r="H49" s="198"/>
      <c r="I49" s="198"/>
    </row>
    <row r="50" customHeight="true" spans="1:9">
      <c r="A50" s="195">
        <v>2010501</v>
      </c>
      <c r="B50" s="197" t="s">
        <v>66</v>
      </c>
      <c r="C50" s="198">
        <v>69</v>
      </c>
      <c r="D50" s="198">
        <v>69</v>
      </c>
      <c r="E50" s="198"/>
      <c r="F50" s="198"/>
      <c r="G50" s="198"/>
      <c r="H50" s="198"/>
      <c r="I50" s="198"/>
    </row>
    <row r="51" customHeight="true" spans="1:9">
      <c r="A51" s="195">
        <v>2010502</v>
      </c>
      <c r="B51" s="197" t="s">
        <v>67</v>
      </c>
      <c r="C51" s="198">
        <v>40</v>
      </c>
      <c r="D51" s="198">
        <v>40</v>
      </c>
      <c r="E51" s="198"/>
      <c r="F51" s="198"/>
      <c r="G51" s="198"/>
      <c r="H51" s="198"/>
      <c r="I51" s="198"/>
    </row>
    <row r="52" customHeight="true" spans="1:9">
      <c r="A52" s="195">
        <v>2010503</v>
      </c>
      <c r="B52" s="197" t="s">
        <v>68</v>
      </c>
      <c r="C52" s="198"/>
      <c r="D52" s="198"/>
      <c r="E52" s="198"/>
      <c r="F52" s="198"/>
      <c r="G52" s="198"/>
      <c r="H52" s="198"/>
      <c r="I52" s="198"/>
    </row>
    <row r="53" customHeight="true" spans="1:9">
      <c r="A53" s="195">
        <v>2010504</v>
      </c>
      <c r="B53" s="197" t="s">
        <v>97</v>
      </c>
      <c r="C53" s="198"/>
      <c r="D53" s="198"/>
      <c r="E53" s="198"/>
      <c r="F53" s="198"/>
      <c r="G53" s="198"/>
      <c r="H53" s="198"/>
      <c r="I53" s="198"/>
    </row>
    <row r="54" customHeight="true" spans="1:9">
      <c r="A54" s="195">
        <v>2010505</v>
      </c>
      <c r="B54" s="197" t="s">
        <v>98</v>
      </c>
      <c r="C54" s="198">
        <v>23</v>
      </c>
      <c r="D54" s="198">
        <v>23</v>
      </c>
      <c r="E54" s="198"/>
      <c r="F54" s="198"/>
      <c r="G54" s="198"/>
      <c r="H54" s="198"/>
      <c r="I54" s="198"/>
    </row>
    <row r="55" customHeight="true" spans="1:9">
      <c r="A55" s="195">
        <v>2010506</v>
      </c>
      <c r="B55" s="197" t="s">
        <v>99</v>
      </c>
      <c r="C55" s="198"/>
      <c r="D55" s="198"/>
      <c r="E55" s="198"/>
      <c r="F55" s="198"/>
      <c r="G55" s="198"/>
      <c r="H55" s="198"/>
      <c r="I55" s="198"/>
    </row>
    <row r="56" customHeight="true" spans="1:9">
      <c r="A56" s="195">
        <v>2010507</v>
      </c>
      <c r="B56" s="197" t="s">
        <v>100</v>
      </c>
      <c r="C56" s="198">
        <v>7</v>
      </c>
      <c r="D56" s="198">
        <v>7</v>
      </c>
      <c r="E56" s="198"/>
      <c r="F56" s="198"/>
      <c r="G56" s="198"/>
      <c r="H56" s="198"/>
      <c r="I56" s="198"/>
    </row>
    <row r="57" customHeight="true" spans="1:9">
      <c r="A57" s="195">
        <v>2010508</v>
      </c>
      <c r="B57" s="197" t="s">
        <v>101</v>
      </c>
      <c r="C57" s="198"/>
      <c r="D57" s="198"/>
      <c r="E57" s="198"/>
      <c r="F57" s="198"/>
      <c r="G57" s="198"/>
      <c r="H57" s="198"/>
      <c r="I57" s="198"/>
    </row>
    <row r="58" customHeight="true" spans="1:9">
      <c r="A58" s="195">
        <v>2010550</v>
      </c>
      <c r="B58" s="197" t="s">
        <v>75</v>
      </c>
      <c r="C58" s="198">
        <v>103</v>
      </c>
      <c r="D58" s="198">
        <v>103</v>
      </c>
      <c r="E58" s="198"/>
      <c r="F58" s="198"/>
      <c r="G58" s="198"/>
      <c r="H58" s="198"/>
      <c r="I58" s="198"/>
    </row>
    <row r="59" customHeight="true" spans="1:9">
      <c r="A59" s="195">
        <v>2010599</v>
      </c>
      <c r="B59" s="197" t="s">
        <v>102</v>
      </c>
      <c r="C59" s="198">
        <v>2</v>
      </c>
      <c r="D59" s="198"/>
      <c r="E59" s="198"/>
      <c r="F59" s="198">
        <v>2</v>
      </c>
      <c r="G59" s="198"/>
      <c r="H59" s="198"/>
      <c r="I59" s="198"/>
    </row>
    <row r="60" customHeight="true" spans="1:9">
      <c r="A60" s="195">
        <v>20106</v>
      </c>
      <c r="B60" s="197" t="s">
        <v>103</v>
      </c>
      <c r="C60" s="198">
        <v>3699</v>
      </c>
      <c r="D60" s="198">
        <v>3694</v>
      </c>
      <c r="E60" s="198"/>
      <c r="F60" s="198">
        <v>5</v>
      </c>
      <c r="G60" s="198"/>
      <c r="H60" s="198"/>
      <c r="I60" s="198"/>
    </row>
    <row r="61" customHeight="true" spans="1:9">
      <c r="A61" s="195">
        <v>2010601</v>
      </c>
      <c r="B61" s="197" t="s">
        <v>66</v>
      </c>
      <c r="C61" s="198">
        <v>2770</v>
      </c>
      <c r="D61" s="198">
        <v>2770</v>
      </c>
      <c r="E61" s="198"/>
      <c r="F61" s="198"/>
      <c r="G61" s="198"/>
      <c r="H61" s="198"/>
      <c r="I61" s="198"/>
    </row>
    <row r="62" customHeight="true" spans="1:9">
      <c r="A62" s="195">
        <v>2010602</v>
      </c>
      <c r="B62" s="197" t="s">
        <v>67</v>
      </c>
      <c r="C62" s="198">
        <v>358</v>
      </c>
      <c r="D62" s="198">
        <v>358</v>
      </c>
      <c r="E62" s="198"/>
      <c r="F62" s="198"/>
      <c r="G62" s="198"/>
      <c r="H62" s="198"/>
      <c r="I62" s="198"/>
    </row>
    <row r="63" customHeight="true" spans="1:9">
      <c r="A63" s="195">
        <v>2010603</v>
      </c>
      <c r="B63" s="197" t="s">
        <v>68</v>
      </c>
      <c r="C63" s="198"/>
      <c r="D63" s="198"/>
      <c r="E63" s="198"/>
      <c r="F63" s="198"/>
      <c r="G63" s="198"/>
      <c r="H63" s="198"/>
      <c r="I63" s="198"/>
    </row>
    <row r="64" customHeight="true" spans="1:9">
      <c r="A64" s="195">
        <v>2010604</v>
      </c>
      <c r="B64" s="197" t="s">
        <v>104</v>
      </c>
      <c r="C64" s="198"/>
      <c r="D64" s="198"/>
      <c r="E64" s="198"/>
      <c r="F64" s="198"/>
      <c r="G64" s="198"/>
      <c r="H64" s="198"/>
      <c r="I64" s="198"/>
    </row>
    <row r="65" customHeight="true" spans="1:9">
      <c r="A65" s="195">
        <v>2010605</v>
      </c>
      <c r="B65" s="197" t="s">
        <v>105</v>
      </c>
      <c r="C65" s="198"/>
      <c r="D65" s="198"/>
      <c r="E65" s="198"/>
      <c r="F65" s="198"/>
      <c r="G65" s="198"/>
      <c r="H65" s="198"/>
      <c r="I65" s="198"/>
    </row>
    <row r="66" customHeight="true" spans="1:9">
      <c r="A66" s="195">
        <v>2010606</v>
      </c>
      <c r="B66" s="197" t="s">
        <v>106</v>
      </c>
      <c r="C66" s="198"/>
      <c r="D66" s="198"/>
      <c r="E66" s="198"/>
      <c r="F66" s="198"/>
      <c r="G66" s="198"/>
      <c r="H66" s="198"/>
      <c r="I66" s="198"/>
    </row>
    <row r="67" customHeight="true" spans="1:9">
      <c r="A67" s="195">
        <v>2010607</v>
      </c>
      <c r="B67" s="197" t="s">
        <v>107</v>
      </c>
      <c r="C67" s="198"/>
      <c r="D67" s="198"/>
      <c r="E67" s="198"/>
      <c r="F67" s="198"/>
      <c r="G67" s="198"/>
      <c r="H67" s="198"/>
      <c r="I67" s="198"/>
    </row>
    <row r="68" customHeight="true" spans="1:9">
      <c r="A68" s="195">
        <v>2010608</v>
      </c>
      <c r="B68" s="197" t="s">
        <v>108</v>
      </c>
      <c r="C68" s="198">
        <v>400</v>
      </c>
      <c r="D68" s="198">
        <v>400</v>
      </c>
      <c r="E68" s="198"/>
      <c r="F68" s="198"/>
      <c r="G68" s="198"/>
      <c r="H68" s="198"/>
      <c r="I68" s="198"/>
    </row>
    <row r="69" customHeight="true" spans="1:9">
      <c r="A69" s="195">
        <v>2010650</v>
      </c>
      <c r="B69" s="197" t="s">
        <v>75</v>
      </c>
      <c r="C69" s="198">
        <v>166</v>
      </c>
      <c r="D69" s="198">
        <v>166</v>
      </c>
      <c r="E69" s="198"/>
      <c r="F69" s="198"/>
      <c r="G69" s="198"/>
      <c r="H69" s="198"/>
      <c r="I69" s="198"/>
    </row>
    <row r="70" customHeight="true" spans="1:9">
      <c r="A70" s="195">
        <v>2010699</v>
      </c>
      <c r="B70" s="197" t="s">
        <v>109</v>
      </c>
      <c r="C70" s="198">
        <v>5</v>
      </c>
      <c r="D70" s="198"/>
      <c r="E70" s="198"/>
      <c r="F70" s="198">
        <v>5</v>
      </c>
      <c r="G70" s="198"/>
      <c r="H70" s="198"/>
      <c r="I70" s="198"/>
    </row>
    <row r="71" customHeight="true" spans="1:9">
      <c r="A71" s="195">
        <v>20107</v>
      </c>
      <c r="B71" s="197" t="s">
        <v>110</v>
      </c>
      <c r="C71" s="198">
        <v>550</v>
      </c>
      <c r="D71" s="198">
        <v>550</v>
      </c>
      <c r="E71" s="198"/>
      <c r="F71" s="198"/>
      <c r="G71" s="198"/>
      <c r="H71" s="198"/>
      <c r="I71" s="198"/>
    </row>
    <row r="72" customHeight="true" spans="1:9">
      <c r="A72" s="195">
        <v>2010701</v>
      </c>
      <c r="B72" s="197" t="s">
        <v>66</v>
      </c>
      <c r="C72" s="198">
        <v>550</v>
      </c>
      <c r="D72" s="198">
        <v>550</v>
      </c>
      <c r="E72" s="198"/>
      <c r="F72" s="198"/>
      <c r="G72" s="198"/>
      <c r="H72" s="198"/>
      <c r="I72" s="198"/>
    </row>
    <row r="73" customHeight="true" spans="1:9">
      <c r="A73" s="195">
        <v>2010702</v>
      </c>
      <c r="B73" s="197" t="s">
        <v>67</v>
      </c>
      <c r="C73" s="198"/>
      <c r="D73" s="198"/>
      <c r="E73" s="198"/>
      <c r="F73" s="198"/>
      <c r="G73" s="198"/>
      <c r="H73" s="198"/>
      <c r="I73" s="198"/>
    </row>
    <row r="74" customHeight="true" spans="1:9">
      <c r="A74" s="195">
        <v>2010703</v>
      </c>
      <c r="B74" s="197" t="s">
        <v>68</v>
      </c>
      <c r="C74" s="198"/>
      <c r="D74" s="198"/>
      <c r="E74" s="198"/>
      <c r="F74" s="198"/>
      <c r="G74" s="198"/>
      <c r="H74" s="198"/>
      <c r="I74" s="198"/>
    </row>
    <row r="75" customHeight="true" spans="1:9">
      <c r="A75" s="195">
        <v>2010709</v>
      </c>
      <c r="B75" s="197" t="s">
        <v>107</v>
      </c>
      <c r="C75" s="198"/>
      <c r="D75" s="198"/>
      <c r="E75" s="198"/>
      <c r="F75" s="198"/>
      <c r="G75" s="198"/>
      <c r="H75" s="198"/>
      <c r="I75" s="198"/>
    </row>
    <row r="76" customHeight="true" spans="1:9">
      <c r="A76" s="195">
        <v>2010710</v>
      </c>
      <c r="B76" s="197" t="s">
        <v>111</v>
      </c>
      <c r="C76" s="198"/>
      <c r="D76" s="198"/>
      <c r="E76" s="198"/>
      <c r="F76" s="198"/>
      <c r="G76" s="198"/>
      <c r="H76" s="198"/>
      <c r="I76" s="198"/>
    </row>
    <row r="77" customHeight="true" spans="1:9">
      <c r="A77" s="195">
        <v>2010750</v>
      </c>
      <c r="B77" s="197" t="s">
        <v>75</v>
      </c>
      <c r="C77" s="198"/>
      <c r="D77" s="198"/>
      <c r="E77" s="198"/>
      <c r="F77" s="198"/>
      <c r="G77" s="198"/>
      <c r="H77" s="198"/>
      <c r="I77" s="198"/>
    </row>
    <row r="78" customHeight="true" spans="1:9">
      <c r="A78" s="195">
        <v>2010799</v>
      </c>
      <c r="B78" s="197" t="s">
        <v>112</v>
      </c>
      <c r="C78" s="198"/>
      <c r="D78" s="198"/>
      <c r="E78" s="198"/>
      <c r="F78" s="198"/>
      <c r="G78" s="198"/>
      <c r="H78" s="198"/>
      <c r="I78" s="198"/>
    </row>
    <row r="79" customHeight="true" spans="1:9">
      <c r="A79" s="195">
        <v>20108</v>
      </c>
      <c r="B79" s="197" t="s">
        <v>113</v>
      </c>
      <c r="C79" s="198">
        <v>282</v>
      </c>
      <c r="D79" s="198">
        <v>282</v>
      </c>
      <c r="E79" s="198"/>
      <c r="F79" s="198"/>
      <c r="G79" s="198"/>
      <c r="H79" s="198"/>
      <c r="I79" s="198"/>
    </row>
    <row r="80" customHeight="true" spans="1:9">
      <c r="A80" s="195">
        <v>2010801</v>
      </c>
      <c r="B80" s="197" t="s">
        <v>66</v>
      </c>
      <c r="C80" s="198">
        <v>138</v>
      </c>
      <c r="D80" s="198">
        <v>138</v>
      </c>
      <c r="E80" s="198"/>
      <c r="F80" s="198"/>
      <c r="G80" s="198"/>
      <c r="H80" s="198"/>
      <c r="I80" s="198"/>
    </row>
    <row r="81" customHeight="true" spans="1:9">
      <c r="A81" s="195">
        <v>2010802</v>
      </c>
      <c r="B81" s="197" t="s">
        <v>67</v>
      </c>
      <c r="C81" s="198">
        <v>40</v>
      </c>
      <c r="D81" s="198">
        <v>40</v>
      </c>
      <c r="E81" s="198"/>
      <c r="F81" s="198"/>
      <c r="G81" s="198"/>
      <c r="H81" s="198"/>
      <c r="I81" s="198"/>
    </row>
    <row r="82" customHeight="true" spans="1:9">
      <c r="A82" s="195">
        <v>2010803</v>
      </c>
      <c r="B82" s="197" t="s">
        <v>68</v>
      </c>
      <c r="C82" s="198"/>
      <c r="D82" s="198"/>
      <c r="E82" s="198"/>
      <c r="F82" s="198"/>
      <c r="G82" s="198"/>
      <c r="H82" s="198"/>
      <c r="I82" s="198"/>
    </row>
    <row r="83" customHeight="true" spans="1:9">
      <c r="A83" s="195">
        <v>2010804</v>
      </c>
      <c r="B83" s="197" t="s">
        <v>114</v>
      </c>
      <c r="C83" s="198"/>
      <c r="D83" s="198"/>
      <c r="E83" s="198"/>
      <c r="F83" s="198"/>
      <c r="G83" s="198"/>
      <c r="H83" s="198"/>
      <c r="I83" s="198"/>
    </row>
    <row r="84" customHeight="true" spans="1:9">
      <c r="A84" s="195">
        <v>2010805</v>
      </c>
      <c r="B84" s="197" t="s">
        <v>115</v>
      </c>
      <c r="C84" s="198"/>
      <c r="D84" s="198"/>
      <c r="E84" s="198"/>
      <c r="F84" s="198"/>
      <c r="G84" s="198"/>
      <c r="H84" s="198"/>
      <c r="I84" s="198"/>
    </row>
    <row r="85" customHeight="true" spans="1:9">
      <c r="A85" s="195">
        <v>2010806</v>
      </c>
      <c r="B85" s="197" t="s">
        <v>107</v>
      </c>
      <c r="C85" s="198"/>
      <c r="D85" s="198"/>
      <c r="E85" s="198"/>
      <c r="F85" s="198"/>
      <c r="G85" s="198"/>
      <c r="H85" s="198"/>
      <c r="I85" s="198"/>
    </row>
    <row r="86" customHeight="true" spans="1:9">
      <c r="A86" s="195">
        <v>2010850</v>
      </c>
      <c r="B86" s="197" t="s">
        <v>75</v>
      </c>
      <c r="C86" s="198">
        <v>104</v>
      </c>
      <c r="D86" s="198">
        <v>104</v>
      </c>
      <c r="E86" s="198"/>
      <c r="F86" s="198"/>
      <c r="G86" s="198"/>
      <c r="H86" s="198"/>
      <c r="I86" s="198"/>
    </row>
    <row r="87" customHeight="true" spans="1:9">
      <c r="A87" s="195">
        <v>2010899</v>
      </c>
      <c r="B87" s="197" t="s">
        <v>116</v>
      </c>
      <c r="C87" s="198"/>
      <c r="D87" s="198"/>
      <c r="E87" s="198"/>
      <c r="F87" s="198"/>
      <c r="G87" s="198"/>
      <c r="H87" s="198"/>
      <c r="I87" s="198"/>
    </row>
    <row r="88" customHeight="true" spans="1:9">
      <c r="A88" s="195">
        <v>20111</v>
      </c>
      <c r="B88" s="197" t="s">
        <v>117</v>
      </c>
      <c r="C88" s="198">
        <v>1200</v>
      </c>
      <c r="D88" s="198">
        <v>1200</v>
      </c>
      <c r="E88" s="198"/>
      <c r="F88" s="198"/>
      <c r="G88" s="198"/>
      <c r="H88" s="198"/>
      <c r="I88" s="198"/>
    </row>
    <row r="89" customHeight="true" spans="1:9">
      <c r="A89" s="195">
        <v>2011101</v>
      </c>
      <c r="B89" s="197" t="s">
        <v>66</v>
      </c>
      <c r="C89" s="198">
        <v>1090</v>
      </c>
      <c r="D89" s="198">
        <v>1090</v>
      </c>
      <c r="E89" s="198"/>
      <c r="F89" s="198"/>
      <c r="G89" s="198"/>
      <c r="H89" s="198"/>
      <c r="I89" s="198"/>
    </row>
    <row r="90" customHeight="true" spans="1:9">
      <c r="A90" s="195">
        <v>2011102</v>
      </c>
      <c r="B90" s="197" t="s">
        <v>67</v>
      </c>
      <c r="C90" s="198">
        <v>3</v>
      </c>
      <c r="D90" s="198">
        <v>3</v>
      </c>
      <c r="E90" s="198"/>
      <c r="F90" s="198"/>
      <c r="G90" s="198"/>
      <c r="H90" s="198"/>
      <c r="I90" s="198"/>
    </row>
    <row r="91" customHeight="true" spans="1:9">
      <c r="A91" s="195">
        <v>2011103</v>
      </c>
      <c r="B91" s="197" t="s">
        <v>68</v>
      </c>
      <c r="C91" s="198"/>
      <c r="D91" s="198"/>
      <c r="E91" s="198"/>
      <c r="F91" s="198"/>
      <c r="G91" s="198"/>
      <c r="H91" s="198"/>
      <c r="I91" s="198"/>
    </row>
    <row r="92" customHeight="true" spans="1:9">
      <c r="A92" s="195">
        <v>2011104</v>
      </c>
      <c r="B92" s="197" t="s">
        <v>118</v>
      </c>
      <c r="C92" s="198"/>
      <c r="D92" s="198"/>
      <c r="E92" s="198"/>
      <c r="F92" s="198"/>
      <c r="G92" s="198"/>
      <c r="H92" s="198"/>
      <c r="I92" s="198"/>
    </row>
    <row r="93" customHeight="true" spans="1:9">
      <c r="A93" s="195">
        <v>2011105</v>
      </c>
      <c r="B93" s="197" t="s">
        <v>119</v>
      </c>
      <c r="C93" s="198"/>
      <c r="D93" s="198"/>
      <c r="E93" s="198"/>
      <c r="F93" s="198"/>
      <c r="G93" s="198"/>
      <c r="H93" s="198"/>
      <c r="I93" s="198"/>
    </row>
    <row r="94" customHeight="true" spans="1:9">
      <c r="A94" s="195">
        <v>2011106</v>
      </c>
      <c r="B94" s="197" t="s">
        <v>120</v>
      </c>
      <c r="C94" s="198"/>
      <c r="D94" s="198"/>
      <c r="E94" s="198"/>
      <c r="F94" s="198"/>
      <c r="G94" s="198"/>
      <c r="H94" s="198"/>
      <c r="I94" s="198"/>
    </row>
    <row r="95" customHeight="true" spans="1:9">
      <c r="A95" s="195">
        <v>2011150</v>
      </c>
      <c r="B95" s="197" t="s">
        <v>75</v>
      </c>
      <c r="C95" s="198">
        <v>107</v>
      </c>
      <c r="D95" s="198">
        <v>107</v>
      </c>
      <c r="E95" s="198"/>
      <c r="F95" s="198"/>
      <c r="G95" s="198"/>
      <c r="H95" s="198"/>
      <c r="I95" s="198"/>
    </row>
    <row r="96" customHeight="true" spans="1:9">
      <c r="A96" s="195">
        <v>2011199</v>
      </c>
      <c r="B96" s="197" t="s">
        <v>121</v>
      </c>
      <c r="C96" s="198"/>
      <c r="D96" s="198"/>
      <c r="E96" s="198"/>
      <c r="F96" s="198"/>
      <c r="G96" s="198"/>
      <c r="H96" s="198"/>
      <c r="I96" s="198"/>
    </row>
    <row r="97" customHeight="true" spans="1:9">
      <c r="A97" s="195">
        <v>20113</v>
      </c>
      <c r="B97" s="197" t="s">
        <v>122</v>
      </c>
      <c r="C97" s="198">
        <v>8211</v>
      </c>
      <c r="D97" s="198">
        <v>8059</v>
      </c>
      <c r="E97" s="198"/>
      <c r="F97" s="198">
        <v>152</v>
      </c>
      <c r="G97" s="198"/>
      <c r="H97" s="198"/>
      <c r="I97" s="198"/>
    </row>
    <row r="98" customHeight="true" spans="1:9">
      <c r="A98" s="195">
        <v>2011301</v>
      </c>
      <c r="B98" s="197" t="s">
        <v>66</v>
      </c>
      <c r="C98" s="198">
        <v>275</v>
      </c>
      <c r="D98" s="198">
        <v>275</v>
      </c>
      <c r="E98" s="198"/>
      <c r="F98" s="198"/>
      <c r="G98" s="198"/>
      <c r="H98" s="198"/>
      <c r="I98" s="198"/>
    </row>
    <row r="99" customHeight="true" spans="1:9">
      <c r="A99" s="195">
        <v>2011302</v>
      </c>
      <c r="B99" s="197" t="s">
        <v>67</v>
      </c>
      <c r="C99" s="198">
        <v>42</v>
      </c>
      <c r="D99" s="198">
        <v>42</v>
      </c>
      <c r="E99" s="198"/>
      <c r="F99" s="198"/>
      <c r="G99" s="198"/>
      <c r="H99" s="198"/>
      <c r="I99" s="198"/>
    </row>
    <row r="100" customHeight="true" spans="1:9">
      <c r="A100" s="195">
        <v>2011303</v>
      </c>
      <c r="B100" s="197" t="s">
        <v>68</v>
      </c>
      <c r="C100" s="198"/>
      <c r="D100" s="198"/>
      <c r="E100" s="198"/>
      <c r="F100" s="198"/>
      <c r="G100" s="198"/>
      <c r="H100" s="198"/>
      <c r="I100" s="198"/>
    </row>
    <row r="101" customHeight="true" spans="1:9">
      <c r="A101" s="195">
        <v>2011304</v>
      </c>
      <c r="B101" s="197" t="s">
        <v>123</v>
      </c>
      <c r="C101" s="198"/>
      <c r="D101" s="198"/>
      <c r="E101" s="198"/>
      <c r="F101" s="198"/>
      <c r="G101" s="198"/>
      <c r="H101" s="198"/>
      <c r="I101" s="198"/>
    </row>
    <row r="102" customHeight="true" spans="1:9">
      <c r="A102" s="195">
        <v>2011305</v>
      </c>
      <c r="B102" s="197" t="s">
        <v>124</v>
      </c>
      <c r="C102" s="198"/>
      <c r="D102" s="198"/>
      <c r="E102" s="198"/>
      <c r="F102" s="198"/>
      <c r="G102" s="198"/>
      <c r="H102" s="198"/>
      <c r="I102" s="198"/>
    </row>
    <row r="103" customHeight="true" spans="1:9">
      <c r="A103" s="195">
        <v>2011306</v>
      </c>
      <c r="B103" s="197" t="s">
        <v>125</v>
      </c>
      <c r="C103" s="198"/>
      <c r="D103" s="198"/>
      <c r="E103" s="198"/>
      <c r="F103" s="198"/>
      <c r="G103" s="198"/>
      <c r="H103" s="198"/>
      <c r="I103" s="198"/>
    </row>
    <row r="104" customHeight="true" spans="1:9">
      <c r="A104" s="195">
        <v>2011307</v>
      </c>
      <c r="B104" s="197" t="s">
        <v>126</v>
      </c>
      <c r="C104" s="198"/>
      <c r="D104" s="198"/>
      <c r="E104" s="198"/>
      <c r="F104" s="198"/>
      <c r="G104" s="198"/>
      <c r="H104" s="198"/>
      <c r="I104" s="198"/>
    </row>
    <row r="105" customHeight="true" spans="1:9">
      <c r="A105" s="195">
        <v>2011308</v>
      </c>
      <c r="B105" s="197" t="s">
        <v>127</v>
      </c>
      <c r="C105" s="198">
        <v>7180</v>
      </c>
      <c r="D105" s="198">
        <v>7180</v>
      </c>
      <c r="E105" s="198"/>
      <c r="F105" s="198"/>
      <c r="G105" s="198"/>
      <c r="H105" s="198"/>
      <c r="I105" s="198"/>
    </row>
    <row r="106" customHeight="true" spans="1:9">
      <c r="A106" s="195">
        <v>2011350</v>
      </c>
      <c r="B106" s="197" t="s">
        <v>75</v>
      </c>
      <c r="C106" s="198">
        <v>96</v>
      </c>
      <c r="D106" s="198">
        <v>96</v>
      </c>
      <c r="E106" s="198"/>
      <c r="F106" s="198"/>
      <c r="G106" s="198"/>
      <c r="H106" s="198"/>
      <c r="I106" s="198"/>
    </row>
    <row r="107" customHeight="true" spans="1:9">
      <c r="A107" s="195">
        <v>2011399</v>
      </c>
      <c r="B107" s="197" t="s">
        <v>128</v>
      </c>
      <c r="C107" s="198">
        <v>618</v>
      </c>
      <c r="D107" s="198">
        <v>466</v>
      </c>
      <c r="E107" s="198"/>
      <c r="F107" s="198">
        <v>152</v>
      </c>
      <c r="G107" s="198"/>
      <c r="H107" s="198"/>
      <c r="I107" s="198"/>
    </row>
    <row r="108" customHeight="true" spans="1:9">
      <c r="A108" s="195">
        <v>20123</v>
      </c>
      <c r="B108" s="197" t="s">
        <v>129</v>
      </c>
      <c r="C108" s="198"/>
      <c r="D108" s="198"/>
      <c r="E108" s="198"/>
      <c r="F108" s="198"/>
      <c r="G108" s="198"/>
      <c r="H108" s="198"/>
      <c r="I108" s="198"/>
    </row>
    <row r="109" customHeight="true" spans="1:9">
      <c r="A109" s="195">
        <v>2012301</v>
      </c>
      <c r="B109" s="197" t="s">
        <v>66</v>
      </c>
      <c r="C109" s="198"/>
      <c r="D109" s="198"/>
      <c r="E109" s="198"/>
      <c r="F109" s="198"/>
      <c r="G109" s="198"/>
      <c r="H109" s="198"/>
      <c r="I109" s="198"/>
    </row>
    <row r="110" customHeight="true" spans="1:9">
      <c r="A110" s="195">
        <v>2012302</v>
      </c>
      <c r="B110" s="197" t="s">
        <v>67</v>
      </c>
      <c r="C110" s="198"/>
      <c r="D110" s="198"/>
      <c r="E110" s="198"/>
      <c r="F110" s="198"/>
      <c r="G110" s="198"/>
      <c r="H110" s="198"/>
      <c r="I110" s="198"/>
    </row>
    <row r="111" customHeight="true" spans="1:9">
      <c r="A111" s="195">
        <v>2012303</v>
      </c>
      <c r="B111" s="197" t="s">
        <v>68</v>
      </c>
      <c r="C111" s="198"/>
      <c r="D111" s="198"/>
      <c r="E111" s="198"/>
      <c r="F111" s="198"/>
      <c r="G111" s="198"/>
      <c r="H111" s="198"/>
      <c r="I111" s="198"/>
    </row>
    <row r="112" customHeight="true" spans="1:9">
      <c r="A112" s="195">
        <v>2012304</v>
      </c>
      <c r="B112" s="197" t="s">
        <v>130</v>
      </c>
      <c r="C112" s="198"/>
      <c r="D112" s="198"/>
      <c r="E112" s="198"/>
      <c r="F112" s="198"/>
      <c r="G112" s="198"/>
      <c r="H112" s="198"/>
      <c r="I112" s="198"/>
    </row>
    <row r="113" customHeight="true" spans="1:9">
      <c r="A113" s="195">
        <v>2012350</v>
      </c>
      <c r="B113" s="197" t="s">
        <v>75</v>
      </c>
      <c r="C113" s="198"/>
      <c r="D113" s="198"/>
      <c r="E113" s="198"/>
      <c r="F113" s="198"/>
      <c r="G113" s="198"/>
      <c r="H113" s="198"/>
      <c r="I113" s="198"/>
    </row>
    <row r="114" customHeight="true" spans="1:9">
      <c r="A114" s="195">
        <v>2012399</v>
      </c>
      <c r="B114" s="197" t="s">
        <v>131</v>
      </c>
      <c r="C114" s="198"/>
      <c r="D114" s="198"/>
      <c r="E114" s="198"/>
      <c r="F114" s="198"/>
      <c r="G114" s="198"/>
      <c r="H114" s="198"/>
      <c r="I114" s="198"/>
    </row>
    <row r="115" customHeight="true" spans="1:9">
      <c r="A115" s="195">
        <v>20125</v>
      </c>
      <c r="B115" s="197" t="s">
        <v>132</v>
      </c>
      <c r="C115" s="198"/>
      <c r="D115" s="198"/>
      <c r="E115" s="198"/>
      <c r="F115" s="198"/>
      <c r="G115" s="198"/>
      <c r="H115" s="198"/>
      <c r="I115" s="198"/>
    </row>
    <row r="116" customHeight="true" spans="1:9">
      <c r="A116" s="195">
        <v>2012501</v>
      </c>
      <c r="B116" s="197" t="s">
        <v>66</v>
      </c>
      <c r="C116" s="198"/>
      <c r="D116" s="198"/>
      <c r="E116" s="198"/>
      <c r="F116" s="198"/>
      <c r="G116" s="198"/>
      <c r="H116" s="198"/>
      <c r="I116" s="198"/>
    </row>
    <row r="117" customHeight="true" spans="1:9">
      <c r="A117" s="195">
        <v>2012502</v>
      </c>
      <c r="B117" s="197" t="s">
        <v>67</v>
      </c>
      <c r="C117" s="198"/>
      <c r="D117" s="198"/>
      <c r="E117" s="198"/>
      <c r="F117" s="198"/>
      <c r="G117" s="198"/>
      <c r="H117" s="198"/>
      <c r="I117" s="198"/>
    </row>
    <row r="118" customHeight="true" spans="1:9">
      <c r="A118" s="195">
        <v>2012503</v>
      </c>
      <c r="B118" s="197" t="s">
        <v>68</v>
      </c>
      <c r="C118" s="198"/>
      <c r="D118" s="198"/>
      <c r="E118" s="198"/>
      <c r="F118" s="198"/>
      <c r="G118" s="198"/>
      <c r="H118" s="198"/>
      <c r="I118" s="198"/>
    </row>
    <row r="119" customHeight="true" spans="1:9">
      <c r="A119" s="195">
        <v>2012504</v>
      </c>
      <c r="B119" s="197" t="s">
        <v>133</v>
      </c>
      <c r="C119" s="198"/>
      <c r="D119" s="198"/>
      <c r="E119" s="198"/>
      <c r="F119" s="198"/>
      <c r="G119" s="198"/>
      <c r="H119" s="198"/>
      <c r="I119" s="198"/>
    </row>
    <row r="120" customHeight="true" spans="1:9">
      <c r="A120" s="195">
        <v>2012505</v>
      </c>
      <c r="B120" s="197" t="s">
        <v>134</v>
      </c>
      <c r="C120" s="198"/>
      <c r="D120" s="198"/>
      <c r="E120" s="198"/>
      <c r="F120" s="198"/>
      <c r="G120" s="198"/>
      <c r="H120" s="198"/>
      <c r="I120" s="198"/>
    </row>
    <row r="121" customHeight="true" spans="1:9">
      <c r="A121" s="195">
        <v>2012550</v>
      </c>
      <c r="B121" s="197" t="s">
        <v>75</v>
      </c>
      <c r="C121" s="198"/>
      <c r="D121" s="198"/>
      <c r="E121" s="198"/>
      <c r="F121" s="198"/>
      <c r="G121" s="198"/>
      <c r="H121" s="198"/>
      <c r="I121" s="198"/>
    </row>
    <row r="122" customHeight="true" spans="1:9">
      <c r="A122" s="195">
        <v>2012599</v>
      </c>
      <c r="B122" s="197" t="s">
        <v>135</v>
      </c>
      <c r="C122" s="198"/>
      <c r="D122" s="198"/>
      <c r="E122" s="198"/>
      <c r="F122" s="198"/>
      <c r="G122" s="198"/>
      <c r="H122" s="198"/>
      <c r="I122" s="198"/>
    </row>
    <row r="123" customHeight="true" spans="1:9">
      <c r="A123" s="195">
        <v>20126</v>
      </c>
      <c r="B123" s="197" t="s">
        <v>136</v>
      </c>
      <c r="C123" s="198">
        <v>63</v>
      </c>
      <c r="D123" s="198">
        <v>63</v>
      </c>
      <c r="E123" s="198"/>
      <c r="F123" s="198"/>
      <c r="G123" s="198"/>
      <c r="H123" s="198"/>
      <c r="I123" s="198"/>
    </row>
    <row r="124" customHeight="true" spans="1:9">
      <c r="A124" s="195">
        <v>2012601</v>
      </c>
      <c r="B124" s="197" t="s">
        <v>66</v>
      </c>
      <c r="C124" s="198"/>
      <c r="D124" s="198"/>
      <c r="E124" s="198"/>
      <c r="F124" s="198"/>
      <c r="G124" s="198"/>
      <c r="H124" s="198"/>
      <c r="I124" s="198"/>
    </row>
    <row r="125" customHeight="true" spans="1:9">
      <c r="A125" s="195">
        <v>2012602</v>
      </c>
      <c r="B125" s="197" t="s">
        <v>67</v>
      </c>
      <c r="C125" s="198"/>
      <c r="D125" s="198"/>
      <c r="E125" s="198"/>
      <c r="F125" s="198"/>
      <c r="G125" s="198"/>
      <c r="H125" s="198"/>
      <c r="I125" s="198"/>
    </row>
    <row r="126" customHeight="true" spans="1:9">
      <c r="A126" s="195">
        <v>2012603</v>
      </c>
      <c r="B126" s="197" t="s">
        <v>68</v>
      </c>
      <c r="C126" s="198"/>
      <c r="D126" s="198"/>
      <c r="E126" s="198"/>
      <c r="F126" s="198"/>
      <c r="G126" s="198"/>
      <c r="H126" s="198"/>
      <c r="I126" s="198"/>
    </row>
    <row r="127" customHeight="true" spans="1:9">
      <c r="A127" s="195">
        <v>2012604</v>
      </c>
      <c r="B127" s="197" t="s">
        <v>137</v>
      </c>
      <c r="C127" s="198">
        <v>63</v>
      </c>
      <c r="D127" s="198">
        <v>63</v>
      </c>
      <c r="E127" s="198"/>
      <c r="F127" s="198"/>
      <c r="G127" s="198"/>
      <c r="H127" s="198"/>
      <c r="I127" s="198"/>
    </row>
    <row r="128" customHeight="true" spans="1:9">
      <c r="A128" s="195">
        <v>2012699</v>
      </c>
      <c r="B128" s="197" t="s">
        <v>138</v>
      </c>
      <c r="C128" s="198"/>
      <c r="D128" s="198"/>
      <c r="E128" s="198"/>
      <c r="F128" s="198"/>
      <c r="G128" s="198"/>
      <c r="H128" s="198"/>
      <c r="I128" s="198"/>
    </row>
    <row r="129" customHeight="true" spans="1:9">
      <c r="A129" s="195">
        <v>20128</v>
      </c>
      <c r="B129" s="197" t="s">
        <v>139</v>
      </c>
      <c r="C129" s="198">
        <v>52</v>
      </c>
      <c r="D129" s="198">
        <v>52</v>
      </c>
      <c r="E129" s="198"/>
      <c r="F129" s="198"/>
      <c r="G129" s="198"/>
      <c r="H129" s="198"/>
      <c r="I129" s="198"/>
    </row>
    <row r="130" customHeight="true" spans="1:9">
      <c r="A130" s="195">
        <v>2012801</v>
      </c>
      <c r="B130" s="197" t="s">
        <v>66</v>
      </c>
      <c r="C130" s="198">
        <v>52</v>
      </c>
      <c r="D130" s="198">
        <v>52</v>
      </c>
      <c r="E130" s="198"/>
      <c r="F130" s="198"/>
      <c r="G130" s="198"/>
      <c r="H130" s="198"/>
      <c r="I130" s="198"/>
    </row>
    <row r="131" customHeight="true" spans="1:9">
      <c r="A131" s="195">
        <v>2012802</v>
      </c>
      <c r="B131" s="197" t="s">
        <v>67</v>
      </c>
      <c r="C131" s="198"/>
      <c r="D131" s="198"/>
      <c r="E131" s="198"/>
      <c r="F131" s="198"/>
      <c r="G131" s="198"/>
      <c r="H131" s="198"/>
      <c r="I131" s="198"/>
    </row>
    <row r="132" customHeight="true" spans="1:9">
      <c r="A132" s="195">
        <v>2012803</v>
      </c>
      <c r="B132" s="197" t="s">
        <v>68</v>
      </c>
      <c r="C132" s="198"/>
      <c r="D132" s="198"/>
      <c r="E132" s="198"/>
      <c r="F132" s="198"/>
      <c r="G132" s="198"/>
      <c r="H132" s="198"/>
      <c r="I132" s="198"/>
    </row>
    <row r="133" customHeight="true" spans="1:9">
      <c r="A133" s="195">
        <v>2012804</v>
      </c>
      <c r="B133" s="197" t="s">
        <v>80</v>
      </c>
      <c r="C133" s="198"/>
      <c r="D133" s="198"/>
      <c r="E133" s="198"/>
      <c r="F133" s="198"/>
      <c r="G133" s="198"/>
      <c r="H133" s="198"/>
      <c r="I133" s="198"/>
    </row>
    <row r="134" customHeight="true" spans="1:9">
      <c r="A134" s="195">
        <v>2012850</v>
      </c>
      <c r="B134" s="197" t="s">
        <v>75</v>
      </c>
      <c r="C134" s="198"/>
      <c r="D134" s="198"/>
      <c r="E134" s="198"/>
      <c r="F134" s="198"/>
      <c r="G134" s="198"/>
      <c r="H134" s="198"/>
      <c r="I134" s="198"/>
    </row>
    <row r="135" customHeight="true" spans="1:9">
      <c r="A135" s="195">
        <v>2012899</v>
      </c>
      <c r="B135" s="197" t="s">
        <v>140</v>
      </c>
      <c r="C135" s="198"/>
      <c r="D135" s="198"/>
      <c r="E135" s="198"/>
      <c r="F135" s="198"/>
      <c r="G135" s="198"/>
      <c r="H135" s="198"/>
      <c r="I135" s="198"/>
    </row>
    <row r="136" customHeight="true" spans="1:9">
      <c r="A136" s="195">
        <v>20129</v>
      </c>
      <c r="B136" s="197" t="s">
        <v>141</v>
      </c>
      <c r="C136" s="198">
        <v>257</v>
      </c>
      <c r="D136" s="198">
        <v>257</v>
      </c>
      <c r="E136" s="198"/>
      <c r="F136" s="198"/>
      <c r="G136" s="198"/>
      <c r="H136" s="198"/>
      <c r="I136" s="198"/>
    </row>
    <row r="137" customHeight="true" spans="1:9">
      <c r="A137" s="195">
        <v>2012901</v>
      </c>
      <c r="B137" s="197" t="s">
        <v>66</v>
      </c>
      <c r="C137" s="198">
        <v>122</v>
      </c>
      <c r="D137" s="198">
        <v>122</v>
      </c>
      <c r="E137" s="198"/>
      <c r="F137" s="198"/>
      <c r="G137" s="198"/>
      <c r="H137" s="198"/>
      <c r="I137" s="198"/>
    </row>
    <row r="138" customHeight="true" spans="1:9">
      <c r="A138" s="195">
        <v>2012902</v>
      </c>
      <c r="B138" s="197" t="s">
        <v>67</v>
      </c>
      <c r="C138" s="198">
        <v>20</v>
      </c>
      <c r="D138" s="198">
        <v>20</v>
      </c>
      <c r="E138" s="198"/>
      <c r="F138" s="198"/>
      <c r="G138" s="198"/>
      <c r="H138" s="198"/>
      <c r="I138" s="198"/>
    </row>
    <row r="139" customHeight="true" spans="1:9">
      <c r="A139" s="195">
        <v>2012903</v>
      </c>
      <c r="B139" s="197" t="s">
        <v>68</v>
      </c>
      <c r="C139" s="198"/>
      <c r="D139" s="198"/>
      <c r="E139" s="198"/>
      <c r="F139" s="198"/>
      <c r="G139" s="198"/>
      <c r="H139" s="198"/>
      <c r="I139" s="198"/>
    </row>
    <row r="140" customHeight="true" spans="1:9">
      <c r="A140" s="195">
        <v>2012906</v>
      </c>
      <c r="B140" s="197" t="s">
        <v>142</v>
      </c>
      <c r="C140" s="198"/>
      <c r="D140" s="198"/>
      <c r="E140" s="198"/>
      <c r="F140" s="198"/>
      <c r="G140" s="198"/>
      <c r="H140" s="198"/>
      <c r="I140" s="198"/>
    </row>
    <row r="141" customHeight="true" spans="1:9">
      <c r="A141" s="195">
        <v>2012950</v>
      </c>
      <c r="B141" s="197" t="s">
        <v>75</v>
      </c>
      <c r="C141" s="198">
        <v>19</v>
      </c>
      <c r="D141" s="198">
        <v>19</v>
      </c>
      <c r="E141" s="198"/>
      <c r="F141" s="198"/>
      <c r="G141" s="198"/>
      <c r="H141" s="198"/>
      <c r="I141" s="198"/>
    </row>
    <row r="142" customHeight="true" spans="1:9">
      <c r="A142" s="195">
        <v>2012999</v>
      </c>
      <c r="B142" s="197" t="s">
        <v>143</v>
      </c>
      <c r="C142" s="198">
        <v>96</v>
      </c>
      <c r="D142" s="198">
        <v>96</v>
      </c>
      <c r="E142" s="198"/>
      <c r="F142" s="198"/>
      <c r="G142" s="198"/>
      <c r="H142" s="198"/>
      <c r="I142" s="198"/>
    </row>
    <row r="143" customHeight="true" spans="1:9">
      <c r="A143" s="195">
        <v>20131</v>
      </c>
      <c r="B143" s="197" t="s">
        <v>144</v>
      </c>
      <c r="C143" s="198">
        <v>1715</v>
      </c>
      <c r="D143" s="198">
        <v>1715</v>
      </c>
      <c r="E143" s="198"/>
      <c r="F143" s="198"/>
      <c r="G143" s="198"/>
      <c r="H143" s="198"/>
      <c r="I143" s="198"/>
    </row>
    <row r="144" customHeight="true" spans="1:9">
      <c r="A144" s="195">
        <v>2013101</v>
      </c>
      <c r="B144" s="197" t="s">
        <v>66</v>
      </c>
      <c r="C144" s="198">
        <v>959</v>
      </c>
      <c r="D144" s="198">
        <v>959</v>
      </c>
      <c r="E144" s="198"/>
      <c r="F144" s="198"/>
      <c r="G144" s="198"/>
      <c r="H144" s="198"/>
      <c r="I144" s="198"/>
    </row>
    <row r="145" customHeight="true" spans="1:9">
      <c r="A145" s="195">
        <v>2013102</v>
      </c>
      <c r="B145" s="197" t="s">
        <v>67</v>
      </c>
      <c r="C145" s="198">
        <v>490</v>
      </c>
      <c r="D145" s="198">
        <v>490</v>
      </c>
      <c r="E145" s="198"/>
      <c r="F145" s="198"/>
      <c r="G145" s="198"/>
      <c r="H145" s="198"/>
      <c r="I145" s="198"/>
    </row>
    <row r="146" customHeight="true" spans="1:9">
      <c r="A146" s="195">
        <v>2013103</v>
      </c>
      <c r="B146" s="197" t="s">
        <v>68</v>
      </c>
      <c r="C146" s="198"/>
      <c r="D146" s="198"/>
      <c r="E146" s="198"/>
      <c r="F146" s="198"/>
      <c r="G146" s="198"/>
      <c r="H146" s="198"/>
      <c r="I146" s="198"/>
    </row>
    <row r="147" ht="24" customHeight="true" spans="1:9">
      <c r="A147" s="195">
        <v>2013105</v>
      </c>
      <c r="B147" s="197" t="s">
        <v>145</v>
      </c>
      <c r="C147" s="198"/>
      <c r="D147" s="198"/>
      <c r="E147" s="198"/>
      <c r="F147" s="198"/>
      <c r="G147" s="198"/>
      <c r="H147" s="198"/>
      <c r="I147" s="198"/>
    </row>
    <row r="148" customHeight="true" spans="1:9">
      <c r="A148" s="195">
        <v>2013150</v>
      </c>
      <c r="B148" s="197" t="s">
        <v>75</v>
      </c>
      <c r="C148" s="198">
        <v>266</v>
      </c>
      <c r="D148" s="198">
        <v>266</v>
      </c>
      <c r="E148" s="198"/>
      <c r="F148" s="198"/>
      <c r="G148" s="198"/>
      <c r="H148" s="198"/>
      <c r="I148" s="198"/>
    </row>
    <row r="149" customHeight="true" spans="1:9">
      <c r="A149" s="195">
        <v>2013199</v>
      </c>
      <c r="B149" s="197" t="s">
        <v>146</v>
      </c>
      <c r="C149" s="198"/>
      <c r="D149" s="198"/>
      <c r="E149" s="198"/>
      <c r="F149" s="198"/>
      <c r="G149" s="198"/>
      <c r="H149" s="198"/>
      <c r="I149" s="198"/>
    </row>
    <row r="150" customHeight="true" spans="1:9">
      <c r="A150" s="195">
        <v>20132</v>
      </c>
      <c r="B150" s="197" t="s">
        <v>147</v>
      </c>
      <c r="C150" s="198">
        <v>799</v>
      </c>
      <c r="D150" s="198">
        <v>739</v>
      </c>
      <c r="E150" s="198">
        <v>24</v>
      </c>
      <c r="F150" s="198">
        <v>36</v>
      </c>
      <c r="G150" s="198"/>
      <c r="H150" s="198"/>
      <c r="I150" s="198"/>
    </row>
    <row r="151" customHeight="true" spans="1:9">
      <c r="A151" s="195">
        <v>2013201</v>
      </c>
      <c r="B151" s="197" t="s">
        <v>66</v>
      </c>
      <c r="C151" s="198">
        <v>156</v>
      </c>
      <c r="D151" s="198">
        <v>156</v>
      </c>
      <c r="E151" s="198"/>
      <c r="F151" s="198"/>
      <c r="G151" s="198"/>
      <c r="H151" s="198"/>
      <c r="I151" s="198"/>
    </row>
    <row r="152" customHeight="true" spans="1:9">
      <c r="A152" s="195">
        <v>2013202</v>
      </c>
      <c r="B152" s="197" t="s">
        <v>67</v>
      </c>
      <c r="C152" s="198">
        <v>146</v>
      </c>
      <c r="D152" s="198">
        <v>136</v>
      </c>
      <c r="E152" s="198"/>
      <c r="F152" s="198">
        <v>10</v>
      </c>
      <c r="G152" s="198"/>
      <c r="H152" s="198"/>
      <c r="I152" s="198"/>
    </row>
    <row r="153" customHeight="true" spans="1:9">
      <c r="A153" s="195">
        <v>2013203</v>
      </c>
      <c r="B153" s="197" t="s">
        <v>68</v>
      </c>
      <c r="C153" s="198"/>
      <c r="D153" s="198"/>
      <c r="E153" s="198"/>
      <c r="F153" s="198"/>
      <c r="G153" s="198"/>
      <c r="H153" s="198"/>
      <c r="I153" s="198"/>
    </row>
    <row r="154" customHeight="true" spans="1:9">
      <c r="A154" s="195">
        <v>2013204</v>
      </c>
      <c r="B154" s="197" t="s">
        <v>148</v>
      </c>
      <c r="C154" s="198"/>
      <c r="D154" s="198"/>
      <c r="E154" s="198"/>
      <c r="F154" s="198"/>
      <c r="G154" s="198"/>
      <c r="H154" s="198"/>
      <c r="I154" s="198"/>
    </row>
    <row r="155" ht="24" customHeight="true" spans="1:9">
      <c r="A155" s="195">
        <v>2013250</v>
      </c>
      <c r="B155" s="197" t="s">
        <v>75</v>
      </c>
      <c r="C155" s="198">
        <v>122</v>
      </c>
      <c r="D155" s="198">
        <v>122</v>
      </c>
      <c r="E155" s="198"/>
      <c r="F155" s="198"/>
      <c r="G155" s="198"/>
      <c r="H155" s="198"/>
      <c r="I155" s="198"/>
    </row>
    <row r="156" customHeight="true" spans="1:9">
      <c r="A156" s="195">
        <v>2013299</v>
      </c>
      <c r="B156" s="197" t="s">
        <v>149</v>
      </c>
      <c r="C156" s="198">
        <v>375</v>
      </c>
      <c r="D156" s="198">
        <v>325</v>
      </c>
      <c r="E156" s="198">
        <v>24</v>
      </c>
      <c r="F156" s="198">
        <v>26</v>
      </c>
      <c r="G156" s="198"/>
      <c r="H156" s="198"/>
      <c r="I156" s="198"/>
    </row>
    <row r="157" customHeight="true" spans="1:9">
      <c r="A157" s="195">
        <v>20133</v>
      </c>
      <c r="B157" s="197" t="s">
        <v>150</v>
      </c>
      <c r="C157" s="198">
        <v>262</v>
      </c>
      <c r="D157" s="198">
        <v>262</v>
      </c>
      <c r="E157" s="198"/>
      <c r="F157" s="198"/>
      <c r="G157" s="198"/>
      <c r="H157" s="198"/>
      <c r="I157" s="198"/>
    </row>
    <row r="158" customHeight="true" spans="1:9">
      <c r="A158" s="195">
        <v>2013301</v>
      </c>
      <c r="B158" s="197" t="s">
        <v>66</v>
      </c>
      <c r="C158" s="198">
        <v>137</v>
      </c>
      <c r="D158" s="198">
        <v>137</v>
      </c>
      <c r="E158" s="198"/>
      <c r="F158" s="198"/>
      <c r="G158" s="198"/>
      <c r="H158" s="198"/>
      <c r="I158" s="198"/>
    </row>
    <row r="159" customHeight="true" spans="1:9">
      <c r="A159" s="195">
        <v>2013302</v>
      </c>
      <c r="B159" s="197" t="s">
        <v>67</v>
      </c>
      <c r="C159" s="198"/>
      <c r="D159" s="198"/>
      <c r="E159" s="198"/>
      <c r="F159" s="198"/>
      <c r="G159" s="198"/>
      <c r="H159" s="198"/>
      <c r="I159" s="198"/>
    </row>
    <row r="160" customHeight="true" spans="1:9">
      <c r="A160" s="195">
        <v>2013303</v>
      </c>
      <c r="B160" s="197" t="s">
        <v>68</v>
      </c>
      <c r="C160" s="198"/>
      <c r="D160" s="198"/>
      <c r="E160" s="198"/>
      <c r="F160" s="198"/>
      <c r="G160" s="198"/>
      <c r="H160" s="198"/>
      <c r="I160" s="198"/>
    </row>
    <row r="161" ht="24" customHeight="true" spans="1:9">
      <c r="A161" s="195">
        <v>2013304</v>
      </c>
      <c r="B161" s="197" t="s">
        <v>151</v>
      </c>
      <c r="C161" s="198"/>
      <c r="D161" s="198"/>
      <c r="E161" s="198"/>
      <c r="F161" s="198"/>
      <c r="G161" s="198"/>
      <c r="H161" s="198"/>
      <c r="I161" s="198"/>
    </row>
    <row r="162" customHeight="true" spans="1:9">
      <c r="A162" s="195">
        <v>2013350</v>
      </c>
      <c r="B162" s="197" t="s">
        <v>75</v>
      </c>
      <c r="C162" s="198">
        <v>90</v>
      </c>
      <c r="D162" s="198">
        <v>90</v>
      </c>
      <c r="E162" s="198"/>
      <c r="F162" s="198"/>
      <c r="G162" s="198"/>
      <c r="H162" s="198"/>
      <c r="I162" s="198"/>
    </row>
    <row r="163" customHeight="true" spans="1:9">
      <c r="A163" s="195">
        <v>2013399</v>
      </c>
      <c r="B163" s="197" t="s">
        <v>152</v>
      </c>
      <c r="C163" s="198">
        <v>35</v>
      </c>
      <c r="D163" s="198">
        <v>35</v>
      </c>
      <c r="E163" s="198"/>
      <c r="F163" s="198"/>
      <c r="G163" s="198"/>
      <c r="H163" s="198"/>
      <c r="I163" s="198"/>
    </row>
    <row r="164" customHeight="true" spans="1:9">
      <c r="A164" s="195">
        <v>20134</v>
      </c>
      <c r="B164" s="197" t="s">
        <v>153</v>
      </c>
      <c r="C164" s="198">
        <v>128</v>
      </c>
      <c r="D164" s="198">
        <v>128</v>
      </c>
      <c r="E164" s="198"/>
      <c r="F164" s="198"/>
      <c r="G164" s="198"/>
      <c r="H164" s="198"/>
      <c r="I164" s="198"/>
    </row>
    <row r="165" customHeight="true" spans="1:9">
      <c r="A165" s="195">
        <v>2013401</v>
      </c>
      <c r="B165" s="197" t="s">
        <v>66</v>
      </c>
      <c r="C165" s="198">
        <v>113</v>
      </c>
      <c r="D165" s="198">
        <v>113</v>
      </c>
      <c r="E165" s="198"/>
      <c r="F165" s="198"/>
      <c r="G165" s="198"/>
      <c r="H165" s="198"/>
      <c r="I165" s="198"/>
    </row>
    <row r="166" customHeight="true" spans="1:9">
      <c r="A166" s="195">
        <v>2013402</v>
      </c>
      <c r="B166" s="197" t="s">
        <v>67</v>
      </c>
      <c r="C166" s="198">
        <v>7</v>
      </c>
      <c r="D166" s="198">
        <v>7</v>
      </c>
      <c r="E166" s="198"/>
      <c r="F166" s="198"/>
      <c r="G166" s="198"/>
      <c r="H166" s="198"/>
      <c r="I166" s="198"/>
    </row>
    <row r="167" customHeight="true" spans="1:9">
      <c r="A167" s="195">
        <v>2013403</v>
      </c>
      <c r="B167" s="197" t="s">
        <v>68</v>
      </c>
      <c r="C167" s="198"/>
      <c r="D167" s="198"/>
      <c r="E167" s="198"/>
      <c r="F167" s="198"/>
      <c r="G167" s="198"/>
      <c r="H167" s="198"/>
      <c r="I167" s="198"/>
    </row>
    <row r="168" customHeight="true" spans="1:9">
      <c r="A168" s="195">
        <v>2013404</v>
      </c>
      <c r="B168" s="197" t="s">
        <v>154</v>
      </c>
      <c r="C168" s="198">
        <v>8</v>
      </c>
      <c r="D168" s="198">
        <v>8</v>
      </c>
      <c r="E168" s="198"/>
      <c r="F168" s="198"/>
      <c r="G168" s="198"/>
      <c r="H168" s="198"/>
      <c r="I168" s="198"/>
    </row>
    <row r="169" customHeight="true" spans="1:9">
      <c r="A169" s="195">
        <v>2013405</v>
      </c>
      <c r="B169" s="197" t="s">
        <v>155</v>
      </c>
      <c r="C169" s="198"/>
      <c r="D169" s="198"/>
      <c r="E169" s="198"/>
      <c r="F169" s="198"/>
      <c r="G169" s="198"/>
      <c r="H169" s="198"/>
      <c r="I169" s="198"/>
    </row>
    <row r="170" customHeight="true" spans="1:9">
      <c r="A170" s="195">
        <v>2013450</v>
      </c>
      <c r="B170" s="197" t="s">
        <v>75</v>
      </c>
      <c r="C170" s="198"/>
      <c r="D170" s="198"/>
      <c r="E170" s="198"/>
      <c r="F170" s="198"/>
      <c r="G170" s="198"/>
      <c r="H170" s="198"/>
      <c r="I170" s="198"/>
    </row>
    <row r="171" customHeight="true" spans="1:9">
      <c r="A171" s="195">
        <v>2013499</v>
      </c>
      <c r="B171" s="197" t="s">
        <v>156</v>
      </c>
      <c r="C171" s="198"/>
      <c r="D171" s="198"/>
      <c r="E171" s="198"/>
      <c r="F171" s="198"/>
      <c r="G171" s="198"/>
      <c r="H171" s="198"/>
      <c r="I171" s="198"/>
    </row>
    <row r="172" customHeight="true" spans="1:9">
      <c r="A172" s="195">
        <v>20138</v>
      </c>
      <c r="B172" s="197" t="s">
        <v>157</v>
      </c>
      <c r="C172" s="198">
        <v>1320</v>
      </c>
      <c r="D172" s="198">
        <v>1320</v>
      </c>
      <c r="E172" s="198"/>
      <c r="F172" s="198"/>
      <c r="G172" s="198"/>
      <c r="H172" s="198"/>
      <c r="I172" s="198"/>
    </row>
    <row r="173" customHeight="true" spans="1:9">
      <c r="A173" s="195">
        <v>2013801</v>
      </c>
      <c r="B173" s="197" t="s">
        <v>66</v>
      </c>
      <c r="C173" s="198">
        <v>716</v>
      </c>
      <c r="D173" s="198">
        <v>716</v>
      </c>
      <c r="E173" s="198"/>
      <c r="F173" s="198"/>
      <c r="G173" s="198"/>
      <c r="H173" s="198"/>
      <c r="I173" s="198"/>
    </row>
    <row r="174" customHeight="true" spans="1:9">
      <c r="A174" s="195">
        <v>2013802</v>
      </c>
      <c r="B174" s="197" t="s">
        <v>67</v>
      </c>
      <c r="C174" s="198">
        <v>121</v>
      </c>
      <c r="D174" s="198">
        <v>121</v>
      </c>
      <c r="E174" s="198"/>
      <c r="F174" s="198"/>
      <c r="G174" s="198"/>
      <c r="H174" s="198"/>
      <c r="I174" s="198"/>
    </row>
    <row r="175" customHeight="true" spans="1:9">
      <c r="A175" s="195">
        <v>2013803</v>
      </c>
      <c r="B175" s="197" t="s">
        <v>68</v>
      </c>
      <c r="C175" s="198"/>
      <c r="D175" s="198"/>
      <c r="E175" s="198"/>
      <c r="F175" s="198"/>
      <c r="G175" s="198"/>
      <c r="H175" s="198"/>
      <c r="I175" s="198"/>
    </row>
    <row r="176" customHeight="true" spans="1:9">
      <c r="A176" s="195">
        <v>2013804</v>
      </c>
      <c r="B176" s="197" t="s">
        <v>158</v>
      </c>
      <c r="C176" s="198">
        <v>6</v>
      </c>
      <c r="D176" s="198">
        <v>6</v>
      </c>
      <c r="E176" s="198"/>
      <c r="F176" s="198"/>
      <c r="G176" s="198"/>
      <c r="H176" s="198"/>
      <c r="I176" s="198"/>
    </row>
    <row r="177" customHeight="true" spans="1:9">
      <c r="A177" s="195">
        <v>2013805</v>
      </c>
      <c r="B177" s="197" t="s">
        <v>159</v>
      </c>
      <c r="C177" s="198">
        <v>4</v>
      </c>
      <c r="D177" s="198">
        <v>4</v>
      </c>
      <c r="E177" s="198"/>
      <c r="F177" s="198"/>
      <c r="G177" s="198"/>
      <c r="H177" s="198"/>
      <c r="I177" s="198"/>
    </row>
    <row r="178" customHeight="true" spans="1:9">
      <c r="A178" s="195">
        <v>2013808</v>
      </c>
      <c r="B178" s="197" t="s">
        <v>107</v>
      </c>
      <c r="C178" s="198"/>
      <c r="D178" s="198"/>
      <c r="E178" s="198"/>
      <c r="F178" s="198"/>
      <c r="G178" s="198"/>
      <c r="H178" s="198"/>
      <c r="I178" s="198"/>
    </row>
    <row r="179" customHeight="true" spans="1:9">
      <c r="A179" s="195">
        <v>2013810</v>
      </c>
      <c r="B179" s="197" t="s">
        <v>160</v>
      </c>
      <c r="C179" s="198">
        <v>10</v>
      </c>
      <c r="D179" s="198">
        <v>10</v>
      </c>
      <c r="E179" s="198"/>
      <c r="F179" s="198"/>
      <c r="G179" s="198"/>
      <c r="H179" s="198"/>
      <c r="I179" s="198"/>
    </row>
    <row r="180" customHeight="true" spans="1:9">
      <c r="A180" s="195">
        <v>2013812</v>
      </c>
      <c r="B180" s="197" t="s">
        <v>161</v>
      </c>
      <c r="C180" s="198"/>
      <c r="D180" s="198"/>
      <c r="E180" s="198"/>
      <c r="F180" s="198"/>
      <c r="G180" s="198"/>
      <c r="H180" s="198"/>
      <c r="I180" s="198"/>
    </row>
    <row r="181" customHeight="true" spans="1:9">
      <c r="A181" s="195">
        <v>2013813</v>
      </c>
      <c r="B181" s="197" t="s">
        <v>162</v>
      </c>
      <c r="C181" s="198"/>
      <c r="D181" s="198"/>
      <c r="E181" s="198"/>
      <c r="F181" s="198"/>
      <c r="G181" s="198"/>
      <c r="H181" s="198"/>
      <c r="I181" s="198"/>
    </row>
    <row r="182" customHeight="true" spans="1:9">
      <c r="A182" s="195">
        <v>2013814</v>
      </c>
      <c r="B182" s="197" t="s">
        <v>163</v>
      </c>
      <c r="C182" s="198"/>
      <c r="D182" s="198"/>
      <c r="E182" s="198"/>
      <c r="F182" s="198"/>
      <c r="G182" s="198"/>
      <c r="H182" s="198"/>
      <c r="I182" s="198"/>
    </row>
    <row r="183" customHeight="true" spans="1:9">
      <c r="A183" s="195">
        <v>2013815</v>
      </c>
      <c r="B183" s="197" t="s">
        <v>164</v>
      </c>
      <c r="C183" s="198"/>
      <c r="D183" s="198"/>
      <c r="E183" s="198"/>
      <c r="F183" s="198"/>
      <c r="G183" s="198"/>
      <c r="H183" s="198"/>
      <c r="I183" s="198"/>
    </row>
    <row r="184" customHeight="true" spans="1:9">
      <c r="A184" s="195">
        <v>2013816</v>
      </c>
      <c r="B184" s="197" t="s">
        <v>165</v>
      </c>
      <c r="C184" s="198">
        <v>60</v>
      </c>
      <c r="D184" s="198">
        <v>60</v>
      </c>
      <c r="E184" s="198"/>
      <c r="F184" s="198"/>
      <c r="G184" s="198"/>
      <c r="H184" s="198"/>
      <c r="I184" s="198"/>
    </row>
    <row r="185" customHeight="true" spans="1:9">
      <c r="A185" s="195">
        <v>2013850</v>
      </c>
      <c r="B185" s="197" t="s">
        <v>75</v>
      </c>
      <c r="C185" s="198">
        <v>403</v>
      </c>
      <c r="D185" s="198">
        <v>403</v>
      </c>
      <c r="E185" s="198"/>
      <c r="F185" s="198"/>
      <c r="G185" s="198"/>
      <c r="H185" s="198"/>
      <c r="I185" s="198"/>
    </row>
    <row r="186" customHeight="true" spans="1:9">
      <c r="A186" s="195">
        <v>2013899</v>
      </c>
      <c r="B186" s="197" t="s">
        <v>166</v>
      </c>
      <c r="C186" s="198"/>
      <c r="D186" s="198"/>
      <c r="E186" s="198"/>
      <c r="F186" s="198"/>
      <c r="G186" s="198"/>
      <c r="H186" s="198"/>
      <c r="I186" s="198"/>
    </row>
    <row r="187" customHeight="true" spans="1:9">
      <c r="A187" s="195">
        <v>20199</v>
      </c>
      <c r="B187" s="197" t="s">
        <v>167</v>
      </c>
      <c r="C187" s="198">
        <v>80</v>
      </c>
      <c r="D187" s="198"/>
      <c r="E187" s="198"/>
      <c r="F187" s="198">
        <v>80</v>
      </c>
      <c r="G187" s="198"/>
      <c r="H187" s="198"/>
      <c r="I187" s="198"/>
    </row>
    <row r="188" customHeight="true" spans="1:9">
      <c r="A188" s="195">
        <v>2019901</v>
      </c>
      <c r="B188" s="197" t="s">
        <v>168</v>
      </c>
      <c r="C188" s="198"/>
      <c r="D188" s="198"/>
      <c r="E188" s="198"/>
      <c r="F188" s="198"/>
      <c r="G188" s="198"/>
      <c r="H188" s="198"/>
      <c r="I188" s="198"/>
    </row>
    <row r="189" customHeight="true" spans="1:9">
      <c r="A189" s="195">
        <v>2019999</v>
      </c>
      <c r="B189" s="197" t="s">
        <v>169</v>
      </c>
      <c r="C189" s="198">
        <v>80</v>
      </c>
      <c r="D189" s="198"/>
      <c r="E189" s="198"/>
      <c r="F189" s="198">
        <v>80</v>
      </c>
      <c r="G189" s="198"/>
      <c r="H189" s="198"/>
      <c r="I189" s="198"/>
    </row>
    <row r="190" customHeight="true" spans="1:9">
      <c r="A190" s="195">
        <v>203</v>
      </c>
      <c r="B190" s="197" t="s">
        <v>170</v>
      </c>
      <c r="C190" s="198">
        <v>26</v>
      </c>
      <c r="D190" s="198">
        <v>26</v>
      </c>
      <c r="E190" s="198"/>
      <c r="F190" s="198"/>
      <c r="G190" s="198"/>
      <c r="H190" s="198"/>
      <c r="I190" s="198"/>
    </row>
    <row r="191" customHeight="true" spans="1:9">
      <c r="A191" s="195">
        <v>20306</v>
      </c>
      <c r="B191" s="197" t="s">
        <v>171</v>
      </c>
      <c r="C191" s="198">
        <v>26</v>
      </c>
      <c r="D191" s="198">
        <v>26</v>
      </c>
      <c r="E191" s="198"/>
      <c r="F191" s="198"/>
      <c r="G191" s="198"/>
      <c r="H191" s="198"/>
      <c r="I191" s="198"/>
    </row>
    <row r="192" customHeight="true" spans="1:9">
      <c r="A192" s="195">
        <v>2030601</v>
      </c>
      <c r="B192" s="197" t="s">
        <v>172</v>
      </c>
      <c r="C192" s="198"/>
      <c r="D192" s="198"/>
      <c r="E192" s="198"/>
      <c r="F192" s="198"/>
      <c r="G192" s="198"/>
      <c r="H192" s="198"/>
      <c r="I192" s="198"/>
    </row>
    <row r="193" customHeight="true" spans="1:9">
      <c r="A193" s="195">
        <v>2030602</v>
      </c>
      <c r="B193" s="197" t="s">
        <v>173</v>
      </c>
      <c r="C193" s="198"/>
      <c r="D193" s="198"/>
      <c r="E193" s="198"/>
      <c r="F193" s="198"/>
      <c r="G193" s="198"/>
      <c r="H193" s="198"/>
      <c r="I193" s="198"/>
    </row>
    <row r="194" customHeight="true" spans="1:9">
      <c r="A194" s="195">
        <v>2030603</v>
      </c>
      <c r="B194" s="197" t="s">
        <v>174</v>
      </c>
      <c r="C194" s="198"/>
      <c r="D194" s="198"/>
      <c r="E194" s="198"/>
      <c r="F194" s="198"/>
      <c r="G194" s="198"/>
      <c r="H194" s="198"/>
      <c r="I194" s="198"/>
    </row>
    <row r="195" customHeight="true" spans="1:9">
      <c r="A195" s="195">
        <v>2030604</v>
      </c>
      <c r="B195" s="197" t="s">
        <v>175</v>
      </c>
      <c r="C195" s="198"/>
      <c r="D195" s="198"/>
      <c r="E195" s="198"/>
      <c r="F195" s="198"/>
      <c r="G195" s="198"/>
      <c r="H195" s="198"/>
      <c r="I195" s="198"/>
    </row>
    <row r="196" customHeight="true" spans="1:9">
      <c r="A196" s="195">
        <v>2030607</v>
      </c>
      <c r="B196" s="197" t="s">
        <v>176</v>
      </c>
      <c r="C196" s="198">
        <v>26</v>
      </c>
      <c r="D196" s="198">
        <v>26</v>
      </c>
      <c r="E196" s="198"/>
      <c r="F196" s="198"/>
      <c r="G196" s="198"/>
      <c r="H196" s="198"/>
      <c r="I196" s="198"/>
    </row>
    <row r="197" customHeight="true" spans="1:9">
      <c r="A197" s="195">
        <v>2030608</v>
      </c>
      <c r="B197" s="197" t="s">
        <v>177</v>
      </c>
      <c r="C197" s="198"/>
      <c r="D197" s="198"/>
      <c r="E197" s="198"/>
      <c r="F197" s="198"/>
      <c r="G197" s="198"/>
      <c r="H197" s="198"/>
      <c r="I197" s="198"/>
    </row>
    <row r="198" customHeight="true" spans="1:9">
      <c r="A198" s="195">
        <v>2030699</v>
      </c>
      <c r="B198" s="197" t="s">
        <v>178</v>
      </c>
      <c r="C198" s="198"/>
      <c r="D198" s="198"/>
      <c r="E198" s="198"/>
      <c r="F198" s="198"/>
      <c r="G198" s="198"/>
      <c r="H198" s="198"/>
      <c r="I198" s="198"/>
    </row>
    <row r="199" customHeight="true" spans="1:9">
      <c r="A199" s="195">
        <v>20399</v>
      </c>
      <c r="B199" s="197" t="s">
        <v>179</v>
      </c>
      <c r="C199" s="198"/>
      <c r="D199" s="198"/>
      <c r="E199" s="198"/>
      <c r="F199" s="198"/>
      <c r="G199" s="198"/>
      <c r="H199" s="198"/>
      <c r="I199" s="198"/>
    </row>
    <row r="200" customHeight="true" spans="1:9">
      <c r="A200" s="195">
        <v>2039999</v>
      </c>
      <c r="B200" s="197" t="s">
        <v>180</v>
      </c>
      <c r="C200" s="198"/>
      <c r="D200" s="198"/>
      <c r="E200" s="198"/>
      <c r="F200" s="198"/>
      <c r="G200" s="198"/>
      <c r="H200" s="198"/>
      <c r="I200" s="198"/>
    </row>
    <row r="201" customHeight="true" spans="1:9">
      <c r="A201" s="195">
        <v>204</v>
      </c>
      <c r="B201" s="197" t="s">
        <v>181</v>
      </c>
      <c r="C201" s="198">
        <v>7986</v>
      </c>
      <c r="D201" s="198">
        <v>7261</v>
      </c>
      <c r="E201" s="198">
        <v>35</v>
      </c>
      <c r="F201" s="198">
        <v>690</v>
      </c>
      <c r="G201" s="198"/>
      <c r="H201" s="198"/>
      <c r="I201" s="198"/>
    </row>
    <row r="202" customHeight="true" spans="1:9">
      <c r="A202" s="195">
        <v>20401</v>
      </c>
      <c r="B202" s="197" t="s">
        <v>182</v>
      </c>
      <c r="C202" s="198"/>
      <c r="D202" s="198"/>
      <c r="E202" s="198"/>
      <c r="F202" s="198"/>
      <c r="G202" s="198"/>
      <c r="H202" s="198"/>
      <c r="I202" s="198"/>
    </row>
    <row r="203" customHeight="true" spans="1:9">
      <c r="A203" s="195">
        <v>2040101</v>
      </c>
      <c r="B203" s="197" t="s">
        <v>183</v>
      </c>
      <c r="C203" s="198"/>
      <c r="D203" s="198"/>
      <c r="E203" s="198"/>
      <c r="F203" s="198"/>
      <c r="G203" s="198"/>
      <c r="H203" s="198"/>
      <c r="I203" s="198"/>
    </row>
    <row r="204" customHeight="true" spans="1:9">
      <c r="A204" s="195">
        <v>2040199</v>
      </c>
      <c r="B204" s="197" t="s">
        <v>184</v>
      </c>
      <c r="C204" s="198"/>
      <c r="D204" s="198"/>
      <c r="E204" s="198"/>
      <c r="F204" s="198"/>
      <c r="G204" s="198"/>
      <c r="H204" s="198"/>
      <c r="I204" s="198"/>
    </row>
    <row r="205" customHeight="true" spans="1:9">
      <c r="A205" s="195">
        <v>20402</v>
      </c>
      <c r="B205" s="197" t="s">
        <v>185</v>
      </c>
      <c r="C205" s="198">
        <v>7142</v>
      </c>
      <c r="D205" s="198">
        <v>6493</v>
      </c>
      <c r="E205" s="198">
        <v>35</v>
      </c>
      <c r="F205" s="198">
        <v>614</v>
      </c>
      <c r="G205" s="198"/>
      <c r="H205" s="198"/>
      <c r="I205" s="198"/>
    </row>
    <row r="206" customHeight="true" spans="1:9">
      <c r="A206" s="195">
        <v>2040201</v>
      </c>
      <c r="B206" s="197" t="s">
        <v>66</v>
      </c>
      <c r="C206" s="198">
        <v>2846</v>
      </c>
      <c r="D206" s="198">
        <v>2846</v>
      </c>
      <c r="E206" s="198"/>
      <c r="F206" s="198"/>
      <c r="G206" s="198"/>
      <c r="H206" s="198"/>
      <c r="I206" s="198"/>
    </row>
    <row r="207" customHeight="true" spans="1:9">
      <c r="A207" s="195">
        <v>2040202</v>
      </c>
      <c r="B207" s="197" t="s">
        <v>67</v>
      </c>
      <c r="C207" s="198">
        <v>3336</v>
      </c>
      <c r="D207" s="198">
        <v>2774</v>
      </c>
      <c r="E207" s="198"/>
      <c r="F207" s="198">
        <v>562</v>
      </c>
      <c r="G207" s="198"/>
      <c r="H207" s="198"/>
      <c r="I207" s="198"/>
    </row>
    <row r="208" customHeight="true" spans="1:9">
      <c r="A208" s="195">
        <v>2040203</v>
      </c>
      <c r="B208" s="197" t="s">
        <v>68</v>
      </c>
      <c r="C208" s="198"/>
      <c r="D208" s="198"/>
      <c r="E208" s="198"/>
      <c r="F208" s="198"/>
      <c r="G208" s="198"/>
      <c r="H208" s="198"/>
      <c r="I208" s="198"/>
    </row>
    <row r="209" customHeight="true" spans="1:9">
      <c r="A209" s="195">
        <v>2040219</v>
      </c>
      <c r="B209" s="197" t="s">
        <v>107</v>
      </c>
      <c r="C209" s="198"/>
      <c r="D209" s="198"/>
      <c r="E209" s="198"/>
      <c r="F209" s="198"/>
      <c r="G209" s="198"/>
      <c r="H209" s="198"/>
      <c r="I209" s="198"/>
    </row>
    <row r="210" customHeight="true" spans="1:9">
      <c r="A210" s="195">
        <v>2040220</v>
      </c>
      <c r="B210" s="197" t="s">
        <v>186</v>
      </c>
      <c r="C210" s="198">
        <v>87</v>
      </c>
      <c r="D210" s="198"/>
      <c r="E210" s="198">
        <v>35</v>
      </c>
      <c r="F210" s="198">
        <v>52</v>
      </c>
      <c r="G210" s="198"/>
      <c r="H210" s="198"/>
      <c r="I210" s="198"/>
    </row>
    <row r="211" customHeight="true" spans="1:9">
      <c r="A211" s="195">
        <v>2040221</v>
      </c>
      <c r="B211" s="197" t="s">
        <v>187</v>
      </c>
      <c r="C211" s="198"/>
      <c r="D211" s="198"/>
      <c r="E211" s="198"/>
      <c r="F211" s="198"/>
      <c r="G211" s="198"/>
      <c r="H211" s="198"/>
      <c r="I211" s="198"/>
    </row>
    <row r="212" customHeight="true" spans="1:9">
      <c r="A212" s="195">
        <v>2040222</v>
      </c>
      <c r="B212" s="197" t="s">
        <v>188</v>
      </c>
      <c r="C212" s="198"/>
      <c r="D212" s="198"/>
      <c r="E212" s="198"/>
      <c r="F212" s="198"/>
      <c r="G212" s="198"/>
      <c r="H212" s="198"/>
      <c r="I212" s="198"/>
    </row>
    <row r="213" customHeight="true" spans="1:9">
      <c r="A213" s="195">
        <v>2040223</v>
      </c>
      <c r="B213" s="197" t="s">
        <v>189</v>
      </c>
      <c r="C213" s="198"/>
      <c r="D213" s="198"/>
      <c r="E213" s="198"/>
      <c r="F213" s="198"/>
      <c r="G213" s="198"/>
      <c r="H213" s="198"/>
      <c r="I213" s="198"/>
    </row>
    <row r="214" customHeight="true" spans="1:9">
      <c r="A214" s="195">
        <v>2040250</v>
      </c>
      <c r="B214" s="197" t="s">
        <v>75</v>
      </c>
      <c r="C214" s="198">
        <v>873</v>
      </c>
      <c r="D214" s="198">
        <v>873</v>
      </c>
      <c r="E214" s="198"/>
      <c r="F214" s="198"/>
      <c r="G214" s="198"/>
      <c r="H214" s="198"/>
      <c r="I214" s="198"/>
    </row>
    <row r="215" customHeight="true" spans="1:9">
      <c r="A215" s="195">
        <v>2040299</v>
      </c>
      <c r="B215" s="197" t="s">
        <v>190</v>
      </c>
      <c r="C215" s="198"/>
      <c r="D215" s="198"/>
      <c r="E215" s="198"/>
      <c r="F215" s="198"/>
      <c r="G215" s="198"/>
      <c r="H215" s="198"/>
      <c r="I215" s="198"/>
    </row>
    <row r="216" customHeight="true" spans="1:9">
      <c r="A216" s="195">
        <v>20403</v>
      </c>
      <c r="B216" s="197" t="s">
        <v>191</v>
      </c>
      <c r="C216" s="198"/>
      <c r="D216" s="198"/>
      <c r="E216" s="198"/>
      <c r="F216" s="198"/>
      <c r="G216" s="198"/>
      <c r="H216" s="198"/>
      <c r="I216" s="198"/>
    </row>
    <row r="217" customHeight="true" spans="1:9">
      <c r="A217" s="195">
        <v>2040301</v>
      </c>
      <c r="B217" s="197" t="s">
        <v>66</v>
      </c>
      <c r="C217" s="198"/>
      <c r="D217" s="198"/>
      <c r="E217" s="198"/>
      <c r="F217" s="198"/>
      <c r="G217" s="198"/>
      <c r="H217" s="198"/>
      <c r="I217" s="198"/>
    </row>
    <row r="218" customHeight="true" spans="1:9">
      <c r="A218" s="195">
        <v>2040302</v>
      </c>
      <c r="B218" s="197" t="s">
        <v>67</v>
      </c>
      <c r="C218" s="198"/>
      <c r="D218" s="198"/>
      <c r="E218" s="198"/>
      <c r="F218" s="198"/>
      <c r="G218" s="198"/>
      <c r="H218" s="198"/>
      <c r="I218" s="198"/>
    </row>
    <row r="219" customHeight="true" spans="1:9">
      <c r="A219" s="195">
        <v>2040303</v>
      </c>
      <c r="B219" s="197" t="s">
        <v>68</v>
      </c>
      <c r="C219" s="198"/>
      <c r="D219" s="198"/>
      <c r="E219" s="198"/>
      <c r="F219" s="198"/>
      <c r="G219" s="198"/>
      <c r="H219" s="198"/>
      <c r="I219" s="198"/>
    </row>
    <row r="220" customHeight="true" spans="1:9">
      <c r="A220" s="195">
        <v>2040304</v>
      </c>
      <c r="B220" s="197" t="s">
        <v>192</v>
      </c>
      <c r="C220" s="198"/>
      <c r="D220" s="198"/>
      <c r="E220" s="198"/>
      <c r="F220" s="198"/>
      <c r="G220" s="198"/>
      <c r="H220" s="198"/>
      <c r="I220" s="198"/>
    </row>
    <row r="221" customHeight="true" spans="1:9">
      <c r="A221" s="195">
        <v>2040350</v>
      </c>
      <c r="B221" s="197" t="s">
        <v>75</v>
      </c>
      <c r="C221" s="198"/>
      <c r="D221" s="198"/>
      <c r="E221" s="198"/>
      <c r="F221" s="198"/>
      <c r="G221" s="198"/>
      <c r="H221" s="198"/>
      <c r="I221" s="198"/>
    </row>
    <row r="222" customHeight="true" spans="1:9">
      <c r="A222" s="195">
        <v>2040399</v>
      </c>
      <c r="B222" s="197" t="s">
        <v>193</v>
      </c>
      <c r="C222" s="198"/>
      <c r="D222" s="198"/>
      <c r="E222" s="198"/>
      <c r="F222" s="198"/>
      <c r="G222" s="198"/>
      <c r="H222" s="198"/>
      <c r="I222" s="198"/>
    </row>
    <row r="223" customHeight="true" spans="1:9">
      <c r="A223" s="195">
        <v>20404</v>
      </c>
      <c r="B223" s="197" t="s">
        <v>194</v>
      </c>
      <c r="C223" s="198">
        <v>38</v>
      </c>
      <c r="D223" s="198">
        <v>38</v>
      </c>
      <c r="E223" s="198"/>
      <c r="F223" s="198"/>
      <c r="G223" s="198"/>
      <c r="H223" s="198"/>
      <c r="I223" s="198"/>
    </row>
    <row r="224" customHeight="true" spans="1:9">
      <c r="A224" s="195">
        <v>2040401</v>
      </c>
      <c r="B224" s="197" t="s">
        <v>66</v>
      </c>
      <c r="C224" s="198">
        <v>30</v>
      </c>
      <c r="D224" s="198">
        <v>30</v>
      </c>
      <c r="E224" s="198"/>
      <c r="F224" s="198"/>
      <c r="G224" s="198"/>
      <c r="H224" s="198"/>
      <c r="I224" s="198"/>
    </row>
    <row r="225" customHeight="true" spans="1:9">
      <c r="A225" s="195">
        <v>2040402</v>
      </c>
      <c r="B225" s="197" t="s">
        <v>67</v>
      </c>
      <c r="C225" s="198">
        <v>8</v>
      </c>
      <c r="D225" s="198">
        <v>8</v>
      </c>
      <c r="E225" s="198"/>
      <c r="F225" s="198"/>
      <c r="G225" s="198"/>
      <c r="H225" s="198"/>
      <c r="I225" s="198"/>
    </row>
    <row r="226" customHeight="true" spans="1:9">
      <c r="A226" s="195">
        <v>2040403</v>
      </c>
      <c r="B226" s="197" t="s">
        <v>68</v>
      </c>
      <c r="C226" s="198"/>
      <c r="D226" s="198"/>
      <c r="E226" s="198"/>
      <c r="F226" s="198"/>
      <c r="G226" s="198"/>
      <c r="H226" s="198"/>
      <c r="I226" s="198"/>
    </row>
    <row r="227" customHeight="true" spans="1:9">
      <c r="A227" s="195">
        <v>2040409</v>
      </c>
      <c r="B227" s="197" t="s">
        <v>195</v>
      </c>
      <c r="C227" s="198"/>
      <c r="D227" s="198"/>
      <c r="E227" s="198"/>
      <c r="F227" s="198"/>
      <c r="G227" s="198"/>
      <c r="H227" s="198"/>
      <c r="I227" s="198"/>
    </row>
    <row r="228" customHeight="true" spans="1:9">
      <c r="A228" s="195">
        <v>2040410</v>
      </c>
      <c r="B228" s="197" t="s">
        <v>196</v>
      </c>
      <c r="C228" s="198"/>
      <c r="D228" s="198"/>
      <c r="E228" s="198"/>
      <c r="F228" s="198"/>
      <c r="G228" s="198"/>
      <c r="H228" s="198"/>
      <c r="I228" s="198"/>
    </row>
    <row r="229" customHeight="true" spans="1:9">
      <c r="A229" s="195">
        <v>2040450</v>
      </c>
      <c r="B229" s="197" t="s">
        <v>75</v>
      </c>
      <c r="C229" s="198"/>
      <c r="D229" s="198"/>
      <c r="E229" s="198"/>
      <c r="F229" s="198"/>
      <c r="G229" s="198"/>
      <c r="H229" s="198"/>
      <c r="I229" s="198"/>
    </row>
    <row r="230" customHeight="true" spans="1:9">
      <c r="A230" s="195">
        <v>2040499</v>
      </c>
      <c r="B230" s="197" t="s">
        <v>197</v>
      </c>
      <c r="C230" s="198"/>
      <c r="D230" s="198"/>
      <c r="E230" s="198"/>
      <c r="F230" s="198"/>
      <c r="G230" s="198"/>
      <c r="H230" s="198"/>
      <c r="I230" s="198"/>
    </row>
    <row r="231" customHeight="true" spans="1:9">
      <c r="A231" s="195">
        <v>20405</v>
      </c>
      <c r="B231" s="197" t="s">
        <v>198</v>
      </c>
      <c r="C231" s="198">
        <v>307</v>
      </c>
      <c r="D231" s="198">
        <v>285</v>
      </c>
      <c r="E231" s="198"/>
      <c r="F231" s="198">
        <v>22</v>
      </c>
      <c r="G231" s="198"/>
      <c r="H231" s="198"/>
      <c r="I231" s="198"/>
    </row>
    <row r="232" customHeight="true" spans="1:9">
      <c r="A232" s="195">
        <v>2040501</v>
      </c>
      <c r="B232" s="197" t="s">
        <v>66</v>
      </c>
      <c r="C232" s="198">
        <v>26</v>
      </c>
      <c r="D232" s="198">
        <v>26</v>
      </c>
      <c r="E232" s="198"/>
      <c r="F232" s="198"/>
      <c r="G232" s="198"/>
      <c r="H232" s="198"/>
      <c r="I232" s="198"/>
    </row>
    <row r="233" customHeight="true" spans="1:9">
      <c r="A233" s="195">
        <v>2040502</v>
      </c>
      <c r="B233" s="197" t="s">
        <v>67</v>
      </c>
      <c r="C233" s="198">
        <v>200</v>
      </c>
      <c r="D233" s="198">
        <v>178</v>
      </c>
      <c r="E233" s="198"/>
      <c r="F233" s="198">
        <v>22</v>
      </c>
      <c r="G233" s="198"/>
      <c r="H233" s="198"/>
      <c r="I233" s="198"/>
    </row>
    <row r="234" customHeight="true" spans="1:9">
      <c r="A234" s="195">
        <v>2040503</v>
      </c>
      <c r="B234" s="197" t="s">
        <v>68</v>
      </c>
      <c r="C234" s="198"/>
      <c r="D234" s="198"/>
      <c r="E234" s="198"/>
      <c r="F234" s="198"/>
      <c r="G234" s="198"/>
      <c r="H234" s="198"/>
      <c r="I234" s="198"/>
    </row>
    <row r="235" customHeight="true" spans="1:9">
      <c r="A235" s="195">
        <v>2040504</v>
      </c>
      <c r="B235" s="197" t="s">
        <v>199</v>
      </c>
      <c r="C235" s="198"/>
      <c r="D235" s="198"/>
      <c r="E235" s="198"/>
      <c r="F235" s="198"/>
      <c r="G235" s="198"/>
      <c r="H235" s="198"/>
      <c r="I235" s="198"/>
    </row>
    <row r="236" customHeight="true" spans="1:9">
      <c r="A236" s="195">
        <v>2040505</v>
      </c>
      <c r="B236" s="197" t="s">
        <v>200</v>
      </c>
      <c r="C236" s="198"/>
      <c r="D236" s="198"/>
      <c r="E236" s="198"/>
      <c r="F236" s="198"/>
      <c r="G236" s="198"/>
      <c r="H236" s="198"/>
      <c r="I236" s="198"/>
    </row>
    <row r="237" customHeight="true" spans="1:9">
      <c r="A237" s="195">
        <v>2040506</v>
      </c>
      <c r="B237" s="197" t="s">
        <v>201</v>
      </c>
      <c r="C237" s="198"/>
      <c r="D237" s="198"/>
      <c r="E237" s="198"/>
      <c r="F237" s="198"/>
      <c r="G237" s="198"/>
      <c r="H237" s="198"/>
      <c r="I237" s="198"/>
    </row>
    <row r="238" customHeight="true" spans="1:9">
      <c r="A238" s="195">
        <v>2040550</v>
      </c>
      <c r="B238" s="197" t="s">
        <v>75</v>
      </c>
      <c r="C238" s="198">
        <v>81</v>
      </c>
      <c r="D238" s="198">
        <v>81</v>
      </c>
      <c r="E238" s="198"/>
      <c r="F238" s="198"/>
      <c r="G238" s="198"/>
      <c r="H238" s="198"/>
      <c r="I238" s="198"/>
    </row>
    <row r="239" customHeight="true" spans="1:9">
      <c r="A239" s="195">
        <v>2040599</v>
      </c>
      <c r="B239" s="197" t="s">
        <v>202</v>
      </c>
      <c r="C239" s="198"/>
      <c r="D239" s="198"/>
      <c r="E239" s="198"/>
      <c r="F239" s="198"/>
      <c r="G239" s="198"/>
      <c r="H239" s="198"/>
      <c r="I239" s="198"/>
    </row>
    <row r="240" customHeight="true" spans="1:9">
      <c r="A240" s="195">
        <v>20406</v>
      </c>
      <c r="B240" s="197" t="s">
        <v>203</v>
      </c>
      <c r="C240" s="198">
        <v>499</v>
      </c>
      <c r="D240" s="198">
        <v>445</v>
      </c>
      <c r="E240" s="198"/>
      <c r="F240" s="198">
        <v>54</v>
      </c>
      <c r="G240" s="198"/>
      <c r="H240" s="198"/>
      <c r="I240" s="198"/>
    </row>
    <row r="241" customHeight="true" spans="1:9">
      <c r="A241" s="195">
        <v>2040601</v>
      </c>
      <c r="B241" s="197" t="s">
        <v>66</v>
      </c>
      <c r="C241" s="198">
        <v>319</v>
      </c>
      <c r="D241" s="198">
        <v>319</v>
      </c>
      <c r="E241" s="198"/>
      <c r="F241" s="198"/>
      <c r="G241" s="198"/>
      <c r="H241" s="198"/>
      <c r="I241" s="198"/>
    </row>
    <row r="242" customHeight="true" spans="1:9">
      <c r="A242" s="195">
        <v>2040602</v>
      </c>
      <c r="B242" s="197" t="s">
        <v>67</v>
      </c>
      <c r="C242" s="198">
        <v>140</v>
      </c>
      <c r="D242" s="198">
        <v>100</v>
      </c>
      <c r="E242" s="198"/>
      <c r="F242" s="198">
        <v>40</v>
      </c>
      <c r="G242" s="198"/>
      <c r="H242" s="198"/>
      <c r="I242" s="198"/>
    </row>
    <row r="243" customHeight="true" spans="1:9">
      <c r="A243" s="195">
        <v>2040603</v>
      </c>
      <c r="B243" s="197" t="s">
        <v>68</v>
      </c>
      <c r="C243" s="198"/>
      <c r="D243" s="198"/>
      <c r="E243" s="198"/>
      <c r="F243" s="198"/>
      <c r="G243" s="198"/>
      <c r="H243" s="198"/>
      <c r="I243" s="198"/>
    </row>
    <row r="244" customHeight="true" spans="1:9">
      <c r="A244" s="195">
        <v>2040604</v>
      </c>
      <c r="B244" s="197" t="s">
        <v>204</v>
      </c>
      <c r="C244" s="198"/>
      <c r="D244" s="198"/>
      <c r="E244" s="198"/>
      <c r="F244" s="198"/>
      <c r="G244" s="198"/>
      <c r="H244" s="198"/>
      <c r="I244" s="198"/>
    </row>
    <row r="245" ht="24" customHeight="true" spans="1:9">
      <c r="A245" s="195">
        <v>2040605</v>
      </c>
      <c r="B245" s="197" t="s">
        <v>205</v>
      </c>
      <c r="C245" s="198"/>
      <c r="D245" s="198"/>
      <c r="E245" s="198"/>
      <c r="F245" s="198"/>
      <c r="G245" s="198"/>
      <c r="H245" s="198"/>
      <c r="I245" s="198"/>
    </row>
    <row r="246" customHeight="true" spans="1:9">
      <c r="A246" s="195">
        <v>2040606</v>
      </c>
      <c r="B246" s="197" t="s">
        <v>206</v>
      </c>
      <c r="C246" s="198"/>
      <c r="D246" s="198"/>
      <c r="E246" s="198"/>
      <c r="F246" s="198"/>
      <c r="G246" s="198"/>
      <c r="H246" s="198"/>
      <c r="I246" s="198"/>
    </row>
    <row r="247" customHeight="true" spans="1:9">
      <c r="A247" s="195">
        <v>2040607</v>
      </c>
      <c r="B247" s="197" t="s">
        <v>207</v>
      </c>
      <c r="C247" s="198">
        <v>14</v>
      </c>
      <c r="D247" s="198"/>
      <c r="E247" s="198"/>
      <c r="F247" s="198">
        <v>14</v>
      </c>
      <c r="G247" s="198"/>
      <c r="H247" s="198"/>
      <c r="I247" s="198"/>
    </row>
    <row r="248" customHeight="true" spans="1:9">
      <c r="A248" s="195">
        <v>2040608</v>
      </c>
      <c r="B248" s="197" t="s">
        <v>208</v>
      </c>
      <c r="C248" s="198"/>
      <c r="D248" s="198"/>
      <c r="E248" s="198"/>
      <c r="F248" s="198"/>
      <c r="G248" s="198"/>
      <c r="H248" s="198"/>
      <c r="I248" s="198"/>
    </row>
    <row r="249" customHeight="true" spans="1:9">
      <c r="A249" s="195">
        <v>2040610</v>
      </c>
      <c r="B249" s="197" t="s">
        <v>209</v>
      </c>
      <c r="C249" s="198"/>
      <c r="D249" s="198"/>
      <c r="E249" s="198"/>
      <c r="F249" s="198"/>
      <c r="G249" s="198"/>
      <c r="H249" s="198"/>
      <c r="I249" s="198"/>
    </row>
    <row r="250" customHeight="true" spans="1:9">
      <c r="A250" s="195">
        <v>2040612</v>
      </c>
      <c r="B250" s="197" t="s">
        <v>210</v>
      </c>
      <c r="C250" s="198"/>
      <c r="D250" s="198"/>
      <c r="E250" s="198"/>
      <c r="F250" s="198"/>
      <c r="G250" s="198"/>
      <c r="H250" s="198"/>
      <c r="I250" s="198"/>
    </row>
    <row r="251" customHeight="true" spans="1:9">
      <c r="A251" s="195">
        <v>2040613</v>
      </c>
      <c r="B251" s="197" t="s">
        <v>107</v>
      </c>
      <c r="C251" s="198"/>
      <c r="D251" s="198"/>
      <c r="E251" s="198"/>
      <c r="F251" s="198"/>
      <c r="G251" s="198"/>
      <c r="H251" s="198"/>
      <c r="I251" s="198"/>
    </row>
    <row r="252" customHeight="true" spans="1:9">
      <c r="A252" s="195">
        <v>2040650</v>
      </c>
      <c r="B252" s="197" t="s">
        <v>75</v>
      </c>
      <c r="C252" s="198"/>
      <c r="D252" s="198"/>
      <c r="E252" s="198"/>
      <c r="F252" s="198"/>
      <c r="G252" s="198"/>
      <c r="H252" s="198"/>
      <c r="I252" s="198"/>
    </row>
    <row r="253" customHeight="true" spans="1:9">
      <c r="A253" s="195">
        <v>2040699</v>
      </c>
      <c r="B253" s="197" t="s">
        <v>211</v>
      </c>
      <c r="C253" s="198">
        <v>26</v>
      </c>
      <c r="D253" s="198">
        <v>26</v>
      </c>
      <c r="E253" s="198"/>
      <c r="F253" s="198"/>
      <c r="G253" s="198"/>
      <c r="H253" s="198"/>
      <c r="I253" s="198"/>
    </row>
    <row r="254" customHeight="true" spans="1:9">
      <c r="A254" s="195">
        <v>20499</v>
      </c>
      <c r="B254" s="197" t="s">
        <v>212</v>
      </c>
      <c r="C254" s="198"/>
      <c r="D254" s="198"/>
      <c r="E254" s="198"/>
      <c r="F254" s="198"/>
      <c r="G254" s="198"/>
      <c r="H254" s="198"/>
      <c r="I254" s="198"/>
    </row>
    <row r="255" customHeight="true" spans="1:9">
      <c r="A255" s="195">
        <v>2049902</v>
      </c>
      <c r="B255" s="197" t="s">
        <v>213</v>
      </c>
      <c r="C255" s="198"/>
      <c r="D255" s="198"/>
      <c r="E255" s="198"/>
      <c r="F255" s="198"/>
      <c r="G255" s="198"/>
      <c r="H255" s="198"/>
      <c r="I255" s="198"/>
    </row>
    <row r="256" customHeight="true" spans="1:9">
      <c r="A256" s="195">
        <v>2049999</v>
      </c>
      <c r="B256" s="197" t="s">
        <v>214</v>
      </c>
      <c r="C256" s="198"/>
      <c r="D256" s="198"/>
      <c r="E256" s="198"/>
      <c r="F256" s="198"/>
      <c r="G256" s="198"/>
      <c r="H256" s="198"/>
      <c r="I256" s="198"/>
    </row>
    <row r="257" customHeight="true" spans="1:9">
      <c r="A257" s="195">
        <v>205</v>
      </c>
      <c r="B257" s="197" t="s">
        <v>215</v>
      </c>
      <c r="C257" s="198">
        <v>34571</v>
      </c>
      <c r="D257" s="198">
        <v>33383</v>
      </c>
      <c r="E257" s="198"/>
      <c r="F257" s="198">
        <v>1188</v>
      </c>
      <c r="G257" s="198"/>
      <c r="H257" s="198"/>
      <c r="I257" s="198"/>
    </row>
    <row r="258" customHeight="true" spans="1:9">
      <c r="A258" s="195">
        <v>20501</v>
      </c>
      <c r="B258" s="197" t="s">
        <v>216</v>
      </c>
      <c r="C258" s="198">
        <v>962</v>
      </c>
      <c r="D258" s="198">
        <v>962</v>
      </c>
      <c r="E258" s="198"/>
      <c r="F258" s="198"/>
      <c r="G258" s="198"/>
      <c r="H258" s="198"/>
      <c r="I258" s="198"/>
    </row>
    <row r="259" customHeight="true" spans="1:9">
      <c r="A259" s="195">
        <v>2050101</v>
      </c>
      <c r="B259" s="197" t="s">
        <v>66</v>
      </c>
      <c r="C259" s="198">
        <v>50</v>
      </c>
      <c r="D259" s="198">
        <v>50</v>
      </c>
      <c r="E259" s="198"/>
      <c r="F259" s="198"/>
      <c r="G259" s="198"/>
      <c r="H259" s="198"/>
      <c r="I259" s="198"/>
    </row>
    <row r="260" customHeight="true" spans="1:9">
      <c r="A260" s="195">
        <v>2050102</v>
      </c>
      <c r="B260" s="197" t="s">
        <v>67</v>
      </c>
      <c r="C260" s="198">
        <v>50</v>
      </c>
      <c r="D260" s="198">
        <v>50</v>
      </c>
      <c r="E260" s="198"/>
      <c r="F260" s="198"/>
      <c r="G260" s="198"/>
      <c r="H260" s="198"/>
      <c r="I260" s="198"/>
    </row>
    <row r="261" customHeight="true" spans="1:9">
      <c r="A261" s="195">
        <v>2050103</v>
      </c>
      <c r="B261" s="197" t="s">
        <v>68</v>
      </c>
      <c r="C261" s="198"/>
      <c r="D261" s="198"/>
      <c r="E261" s="198"/>
      <c r="F261" s="198"/>
      <c r="G261" s="198"/>
      <c r="H261" s="198"/>
      <c r="I261" s="198"/>
    </row>
    <row r="262" customHeight="true" spans="1:9">
      <c r="A262" s="195">
        <v>2050199</v>
      </c>
      <c r="B262" s="197" t="s">
        <v>217</v>
      </c>
      <c r="C262" s="198">
        <v>862</v>
      </c>
      <c r="D262" s="198">
        <v>862</v>
      </c>
      <c r="E262" s="198"/>
      <c r="F262" s="198"/>
      <c r="G262" s="198"/>
      <c r="H262" s="198"/>
      <c r="I262" s="198"/>
    </row>
    <row r="263" customHeight="true" spans="1:9">
      <c r="A263" s="195">
        <v>20502</v>
      </c>
      <c r="B263" s="197" t="s">
        <v>218</v>
      </c>
      <c r="C263" s="198">
        <v>30155</v>
      </c>
      <c r="D263" s="198">
        <v>29001</v>
      </c>
      <c r="E263" s="198"/>
      <c r="F263" s="198">
        <v>1154</v>
      </c>
      <c r="G263" s="198"/>
      <c r="H263" s="198"/>
      <c r="I263" s="198"/>
    </row>
    <row r="264" customHeight="true" spans="1:9">
      <c r="A264" s="195">
        <v>2050201</v>
      </c>
      <c r="B264" s="197" t="s">
        <v>219</v>
      </c>
      <c r="C264" s="198">
        <v>3436</v>
      </c>
      <c r="D264" s="198">
        <v>3056</v>
      </c>
      <c r="E264" s="198"/>
      <c r="F264" s="198">
        <v>380</v>
      </c>
      <c r="G264" s="198"/>
      <c r="H264" s="198"/>
      <c r="I264" s="198"/>
    </row>
    <row r="265" customHeight="true" spans="1:9">
      <c r="A265" s="195">
        <v>2050202</v>
      </c>
      <c r="B265" s="197" t="s">
        <v>220</v>
      </c>
      <c r="C265" s="198">
        <v>10717</v>
      </c>
      <c r="D265" s="198">
        <v>10323</v>
      </c>
      <c r="E265" s="198"/>
      <c r="F265" s="198">
        <v>394</v>
      </c>
      <c r="G265" s="198"/>
      <c r="H265" s="198"/>
      <c r="I265" s="198"/>
    </row>
    <row r="266" customHeight="true" spans="1:9">
      <c r="A266" s="195">
        <v>2050203</v>
      </c>
      <c r="B266" s="197" t="s">
        <v>221</v>
      </c>
      <c r="C266" s="198">
        <v>6047</v>
      </c>
      <c r="D266" s="198">
        <v>5668</v>
      </c>
      <c r="E266" s="198"/>
      <c r="F266" s="198">
        <v>379</v>
      </c>
      <c r="G266" s="198"/>
      <c r="H266" s="198"/>
      <c r="I266" s="198"/>
    </row>
    <row r="267" customHeight="true" spans="1:9">
      <c r="A267" s="195">
        <v>2050204</v>
      </c>
      <c r="B267" s="197" t="s">
        <v>222</v>
      </c>
      <c r="C267" s="198">
        <v>5473</v>
      </c>
      <c r="D267" s="198">
        <v>5472</v>
      </c>
      <c r="E267" s="198"/>
      <c r="F267" s="198">
        <v>1</v>
      </c>
      <c r="G267" s="198"/>
      <c r="H267" s="198"/>
      <c r="I267" s="198"/>
    </row>
    <row r="268" customHeight="true" spans="1:9">
      <c r="A268" s="195">
        <v>2050205</v>
      </c>
      <c r="B268" s="197" t="s">
        <v>223</v>
      </c>
      <c r="C268" s="198"/>
      <c r="D268" s="198"/>
      <c r="E268" s="198"/>
      <c r="F268" s="198"/>
      <c r="G268" s="198"/>
      <c r="H268" s="198"/>
      <c r="I268" s="198"/>
    </row>
    <row r="269" customHeight="true" spans="1:9">
      <c r="A269" s="195">
        <v>2050299</v>
      </c>
      <c r="B269" s="197" t="s">
        <v>224</v>
      </c>
      <c r="C269" s="198">
        <v>4482</v>
      </c>
      <c r="D269" s="198">
        <v>4482</v>
      </c>
      <c r="E269" s="198"/>
      <c r="F269" s="198"/>
      <c r="G269" s="198"/>
      <c r="H269" s="198"/>
      <c r="I269" s="198"/>
    </row>
    <row r="270" customHeight="true" spans="1:9">
      <c r="A270" s="195">
        <v>20503</v>
      </c>
      <c r="B270" s="197" t="s">
        <v>225</v>
      </c>
      <c r="C270" s="198">
        <v>1825</v>
      </c>
      <c r="D270" s="198">
        <v>1823</v>
      </c>
      <c r="E270" s="198"/>
      <c r="F270" s="198">
        <v>2</v>
      </c>
      <c r="G270" s="198"/>
      <c r="H270" s="198"/>
      <c r="I270" s="198"/>
    </row>
    <row r="271" customHeight="true" spans="1:9">
      <c r="A271" s="195">
        <v>2050301</v>
      </c>
      <c r="B271" s="197" t="s">
        <v>226</v>
      </c>
      <c r="C271" s="198"/>
      <c r="D271" s="198"/>
      <c r="E271" s="198"/>
      <c r="F271" s="198"/>
      <c r="G271" s="198"/>
      <c r="H271" s="198"/>
      <c r="I271" s="198"/>
    </row>
    <row r="272" customHeight="true" spans="1:9">
      <c r="A272" s="195">
        <v>2050302</v>
      </c>
      <c r="B272" s="197" t="s">
        <v>227</v>
      </c>
      <c r="C272" s="198">
        <v>1825</v>
      </c>
      <c r="D272" s="198">
        <v>1823</v>
      </c>
      <c r="E272" s="198"/>
      <c r="F272" s="198">
        <v>2</v>
      </c>
      <c r="G272" s="198"/>
      <c r="H272" s="198"/>
      <c r="I272" s="198"/>
    </row>
    <row r="273" customHeight="true" spans="1:9">
      <c r="A273" s="195">
        <v>2050303</v>
      </c>
      <c r="B273" s="197" t="s">
        <v>228</v>
      </c>
      <c r="C273" s="198"/>
      <c r="D273" s="198"/>
      <c r="E273" s="198"/>
      <c r="F273" s="198"/>
      <c r="G273" s="198"/>
      <c r="H273" s="198"/>
      <c r="I273" s="198"/>
    </row>
    <row r="274" customHeight="true" spans="1:9">
      <c r="A274" s="195">
        <v>2050305</v>
      </c>
      <c r="B274" s="197" t="s">
        <v>229</v>
      </c>
      <c r="C274" s="198"/>
      <c r="D274" s="198"/>
      <c r="E274" s="198"/>
      <c r="F274" s="198"/>
      <c r="G274" s="198"/>
      <c r="H274" s="198"/>
      <c r="I274" s="198"/>
    </row>
    <row r="275" customHeight="true" spans="1:9">
      <c r="A275" s="195">
        <v>2050399</v>
      </c>
      <c r="B275" s="197" t="s">
        <v>230</v>
      </c>
      <c r="C275" s="198"/>
      <c r="D275" s="198"/>
      <c r="E275" s="198"/>
      <c r="F275" s="198"/>
      <c r="G275" s="198"/>
      <c r="H275" s="198"/>
      <c r="I275" s="198"/>
    </row>
    <row r="276" customHeight="true" spans="1:9">
      <c r="A276" s="195">
        <v>20505</v>
      </c>
      <c r="B276" s="197" t="s">
        <v>231</v>
      </c>
      <c r="C276" s="198"/>
      <c r="D276" s="198"/>
      <c r="E276" s="198"/>
      <c r="F276" s="198"/>
      <c r="G276" s="198"/>
      <c r="H276" s="198"/>
      <c r="I276" s="198"/>
    </row>
    <row r="277" customHeight="true" spans="1:9">
      <c r="A277" s="195">
        <v>2050501</v>
      </c>
      <c r="B277" s="197" t="s">
        <v>232</v>
      </c>
      <c r="C277" s="198"/>
      <c r="D277" s="198"/>
      <c r="E277" s="198"/>
      <c r="F277" s="198"/>
      <c r="G277" s="198"/>
      <c r="H277" s="198"/>
      <c r="I277" s="198"/>
    </row>
    <row r="278" customHeight="true" spans="1:9">
      <c r="A278" s="195">
        <v>2050502</v>
      </c>
      <c r="B278" s="197" t="s">
        <v>233</v>
      </c>
      <c r="C278" s="198"/>
      <c r="D278" s="198"/>
      <c r="E278" s="198"/>
      <c r="F278" s="198"/>
      <c r="G278" s="198"/>
      <c r="H278" s="198"/>
      <c r="I278" s="198"/>
    </row>
    <row r="279" customHeight="true" spans="1:9">
      <c r="A279" s="195">
        <v>2050599</v>
      </c>
      <c r="B279" s="197" t="s">
        <v>234</v>
      </c>
      <c r="C279" s="198"/>
      <c r="D279" s="198"/>
      <c r="E279" s="198"/>
      <c r="F279" s="198"/>
      <c r="G279" s="198"/>
      <c r="H279" s="198"/>
      <c r="I279" s="198"/>
    </row>
    <row r="280" customHeight="true" spans="1:9">
      <c r="A280" s="195">
        <v>20506</v>
      </c>
      <c r="B280" s="197" t="s">
        <v>235</v>
      </c>
      <c r="C280" s="198"/>
      <c r="D280" s="198"/>
      <c r="E280" s="198"/>
      <c r="F280" s="198"/>
      <c r="G280" s="198"/>
      <c r="H280" s="198"/>
      <c r="I280" s="198"/>
    </row>
    <row r="281" customHeight="true" spans="1:9">
      <c r="A281" s="195">
        <v>2050601</v>
      </c>
      <c r="B281" s="197" t="s">
        <v>236</v>
      </c>
      <c r="C281" s="198"/>
      <c r="D281" s="198"/>
      <c r="E281" s="198"/>
      <c r="F281" s="198"/>
      <c r="G281" s="198"/>
      <c r="H281" s="198"/>
      <c r="I281" s="198"/>
    </row>
    <row r="282" customHeight="true" spans="1:9">
      <c r="A282" s="195">
        <v>2050602</v>
      </c>
      <c r="B282" s="197" t="s">
        <v>237</v>
      </c>
      <c r="C282" s="198"/>
      <c r="D282" s="198"/>
      <c r="E282" s="198"/>
      <c r="F282" s="198"/>
      <c r="G282" s="198"/>
      <c r="H282" s="198"/>
      <c r="I282" s="198"/>
    </row>
    <row r="283" customHeight="true" spans="1:9">
      <c r="A283" s="195">
        <v>2050699</v>
      </c>
      <c r="B283" s="197" t="s">
        <v>238</v>
      </c>
      <c r="C283" s="198"/>
      <c r="D283" s="198"/>
      <c r="E283" s="198"/>
      <c r="F283" s="198"/>
      <c r="G283" s="198"/>
      <c r="H283" s="198"/>
      <c r="I283" s="198"/>
    </row>
    <row r="284" customHeight="true" spans="1:9">
      <c r="A284" s="195">
        <v>20507</v>
      </c>
      <c r="B284" s="197" t="s">
        <v>239</v>
      </c>
      <c r="C284" s="198">
        <v>213</v>
      </c>
      <c r="D284" s="198">
        <v>181</v>
      </c>
      <c r="E284" s="198"/>
      <c r="F284" s="198">
        <v>32</v>
      </c>
      <c r="G284" s="198"/>
      <c r="H284" s="198"/>
      <c r="I284" s="198"/>
    </row>
    <row r="285" customHeight="true" spans="1:9">
      <c r="A285" s="195">
        <v>2050701</v>
      </c>
      <c r="B285" s="197" t="s">
        <v>240</v>
      </c>
      <c r="C285" s="198">
        <v>213</v>
      </c>
      <c r="D285" s="198">
        <v>181</v>
      </c>
      <c r="E285" s="198"/>
      <c r="F285" s="198">
        <v>32</v>
      </c>
      <c r="G285" s="198"/>
      <c r="H285" s="198"/>
      <c r="I285" s="198"/>
    </row>
    <row r="286" customHeight="true" spans="1:9">
      <c r="A286" s="195">
        <v>2050702</v>
      </c>
      <c r="B286" s="197" t="s">
        <v>241</v>
      </c>
      <c r="C286" s="198"/>
      <c r="D286" s="198"/>
      <c r="E286" s="198"/>
      <c r="F286" s="198"/>
      <c r="G286" s="198"/>
      <c r="H286" s="198"/>
      <c r="I286" s="198"/>
    </row>
    <row r="287" customHeight="true" spans="1:9">
      <c r="A287" s="195">
        <v>2050799</v>
      </c>
      <c r="B287" s="197" t="s">
        <v>242</v>
      </c>
      <c r="C287" s="198"/>
      <c r="D287" s="198"/>
      <c r="E287" s="198"/>
      <c r="F287" s="198"/>
      <c r="G287" s="198"/>
      <c r="H287" s="198"/>
      <c r="I287" s="198"/>
    </row>
    <row r="288" customHeight="true" spans="1:9">
      <c r="A288" s="195">
        <v>20508</v>
      </c>
      <c r="B288" s="197" t="s">
        <v>243</v>
      </c>
      <c r="C288" s="198">
        <v>116</v>
      </c>
      <c r="D288" s="198">
        <v>116</v>
      </c>
      <c r="E288" s="198"/>
      <c r="F288" s="198"/>
      <c r="G288" s="198"/>
      <c r="H288" s="198"/>
      <c r="I288" s="198"/>
    </row>
    <row r="289" customHeight="true" spans="1:9">
      <c r="A289" s="195">
        <v>2050801</v>
      </c>
      <c r="B289" s="197" t="s">
        <v>244</v>
      </c>
      <c r="C289" s="198"/>
      <c r="D289" s="198"/>
      <c r="E289" s="198"/>
      <c r="F289" s="198"/>
      <c r="G289" s="198"/>
      <c r="H289" s="198"/>
      <c r="I289" s="198"/>
    </row>
    <row r="290" customHeight="true" spans="1:9">
      <c r="A290" s="195">
        <v>2050802</v>
      </c>
      <c r="B290" s="197" t="s">
        <v>245</v>
      </c>
      <c r="C290" s="198">
        <v>116</v>
      </c>
      <c r="D290" s="198">
        <v>116</v>
      </c>
      <c r="E290" s="198"/>
      <c r="F290" s="198"/>
      <c r="G290" s="198"/>
      <c r="H290" s="198"/>
      <c r="I290" s="198"/>
    </row>
    <row r="291" customHeight="true" spans="1:9">
      <c r="A291" s="195">
        <v>2050803</v>
      </c>
      <c r="B291" s="197" t="s">
        <v>246</v>
      </c>
      <c r="C291" s="198"/>
      <c r="D291" s="198"/>
      <c r="E291" s="198"/>
      <c r="F291" s="198"/>
      <c r="G291" s="198"/>
      <c r="H291" s="198"/>
      <c r="I291" s="198"/>
    </row>
    <row r="292" customHeight="true" spans="1:9">
      <c r="A292" s="195">
        <v>2050804</v>
      </c>
      <c r="B292" s="197" t="s">
        <v>247</v>
      </c>
      <c r="C292" s="198"/>
      <c r="D292" s="198"/>
      <c r="E292" s="198"/>
      <c r="F292" s="198"/>
      <c r="G292" s="198"/>
      <c r="H292" s="198"/>
      <c r="I292" s="198"/>
    </row>
    <row r="293" customHeight="true" spans="1:9">
      <c r="A293" s="195">
        <v>2050899</v>
      </c>
      <c r="B293" s="197" t="s">
        <v>248</v>
      </c>
      <c r="C293" s="198"/>
      <c r="D293" s="198"/>
      <c r="E293" s="198"/>
      <c r="F293" s="198"/>
      <c r="G293" s="198"/>
      <c r="H293" s="198"/>
      <c r="I293" s="198"/>
    </row>
    <row r="294" customHeight="true" spans="1:9">
      <c r="A294" s="195">
        <v>20509</v>
      </c>
      <c r="B294" s="197" t="s">
        <v>249</v>
      </c>
      <c r="C294" s="198">
        <v>1300</v>
      </c>
      <c r="D294" s="198">
        <v>1300</v>
      </c>
      <c r="E294" s="198"/>
      <c r="F294" s="198"/>
      <c r="G294" s="198"/>
      <c r="H294" s="198"/>
      <c r="I294" s="198"/>
    </row>
    <row r="295" customHeight="true" spans="1:9">
      <c r="A295" s="195">
        <v>2050901</v>
      </c>
      <c r="B295" s="197" t="s">
        <v>250</v>
      </c>
      <c r="C295" s="198"/>
      <c r="D295" s="198"/>
      <c r="E295" s="198"/>
      <c r="F295" s="198"/>
      <c r="G295" s="198"/>
      <c r="H295" s="198"/>
      <c r="I295" s="198"/>
    </row>
    <row r="296" customHeight="true" spans="1:9">
      <c r="A296" s="195">
        <v>2050902</v>
      </c>
      <c r="B296" s="197" t="s">
        <v>251</v>
      </c>
      <c r="C296" s="198"/>
      <c r="D296" s="198"/>
      <c r="E296" s="198"/>
      <c r="F296" s="198"/>
      <c r="G296" s="198"/>
      <c r="H296" s="198"/>
      <c r="I296" s="198"/>
    </row>
    <row r="297" customHeight="true" spans="1:9">
      <c r="A297" s="195">
        <v>2050903</v>
      </c>
      <c r="B297" s="197" t="s">
        <v>252</v>
      </c>
      <c r="C297" s="198"/>
      <c r="D297" s="198"/>
      <c r="E297" s="198"/>
      <c r="F297" s="198"/>
      <c r="G297" s="198"/>
      <c r="H297" s="198"/>
      <c r="I297" s="198"/>
    </row>
    <row r="298" customHeight="true" spans="1:9">
      <c r="A298" s="195">
        <v>2050904</v>
      </c>
      <c r="B298" s="197" t="s">
        <v>253</v>
      </c>
      <c r="C298" s="198"/>
      <c r="D298" s="198"/>
      <c r="E298" s="198"/>
      <c r="F298" s="198"/>
      <c r="G298" s="198"/>
      <c r="H298" s="198"/>
      <c r="I298" s="198"/>
    </row>
    <row r="299" customHeight="true" spans="1:9">
      <c r="A299" s="195">
        <v>2050905</v>
      </c>
      <c r="B299" s="197" t="s">
        <v>254</v>
      </c>
      <c r="C299" s="198"/>
      <c r="D299" s="198"/>
      <c r="E299" s="198"/>
      <c r="F299" s="198"/>
      <c r="G299" s="198"/>
      <c r="H299" s="198"/>
      <c r="I299" s="198"/>
    </row>
    <row r="300" customHeight="true" spans="1:9">
      <c r="A300" s="195">
        <v>2050999</v>
      </c>
      <c r="B300" s="197" t="s">
        <v>255</v>
      </c>
      <c r="C300" s="198">
        <v>1300</v>
      </c>
      <c r="D300" s="198">
        <v>1300</v>
      </c>
      <c r="E300" s="198"/>
      <c r="F300" s="198"/>
      <c r="G300" s="198"/>
      <c r="H300" s="198"/>
      <c r="I300" s="198"/>
    </row>
    <row r="301" customHeight="true" spans="1:9">
      <c r="A301" s="195">
        <v>20599</v>
      </c>
      <c r="B301" s="197" t="s">
        <v>256</v>
      </c>
      <c r="C301" s="198"/>
      <c r="D301" s="198"/>
      <c r="E301" s="198"/>
      <c r="F301" s="198"/>
      <c r="G301" s="198"/>
      <c r="H301" s="198"/>
      <c r="I301" s="198"/>
    </row>
    <row r="302" customHeight="true" spans="1:9">
      <c r="A302" s="195">
        <v>2059999</v>
      </c>
      <c r="B302" s="197" t="s">
        <v>257</v>
      </c>
      <c r="C302" s="198"/>
      <c r="D302" s="198"/>
      <c r="E302" s="198"/>
      <c r="F302" s="198"/>
      <c r="G302" s="198"/>
      <c r="H302" s="198"/>
      <c r="I302" s="198"/>
    </row>
    <row r="303" customHeight="true" spans="1:9">
      <c r="A303" s="195">
        <v>206</v>
      </c>
      <c r="B303" s="197" t="s">
        <v>258</v>
      </c>
      <c r="C303" s="198">
        <v>250</v>
      </c>
      <c r="D303" s="198">
        <v>247</v>
      </c>
      <c r="E303" s="198"/>
      <c r="F303" s="198">
        <v>3</v>
      </c>
      <c r="G303" s="198"/>
      <c r="H303" s="198"/>
      <c r="I303" s="198"/>
    </row>
    <row r="304" customHeight="true" spans="1:9">
      <c r="A304" s="195">
        <v>20601</v>
      </c>
      <c r="B304" s="197" t="s">
        <v>259</v>
      </c>
      <c r="C304" s="198">
        <v>42</v>
      </c>
      <c r="D304" s="198">
        <v>42</v>
      </c>
      <c r="E304" s="198"/>
      <c r="F304" s="198"/>
      <c r="G304" s="198"/>
      <c r="H304" s="198"/>
      <c r="I304" s="198"/>
    </row>
    <row r="305" customHeight="true" spans="1:9">
      <c r="A305" s="195">
        <v>2060101</v>
      </c>
      <c r="B305" s="197" t="s">
        <v>66</v>
      </c>
      <c r="C305" s="198">
        <v>41</v>
      </c>
      <c r="D305" s="198">
        <v>41</v>
      </c>
      <c r="E305" s="198"/>
      <c r="F305" s="198"/>
      <c r="G305" s="198"/>
      <c r="H305" s="198"/>
      <c r="I305" s="198"/>
    </row>
    <row r="306" customHeight="true" spans="1:9">
      <c r="A306" s="195">
        <v>2060102</v>
      </c>
      <c r="B306" s="197" t="s">
        <v>67</v>
      </c>
      <c r="C306" s="198">
        <v>1</v>
      </c>
      <c r="D306" s="198">
        <v>1</v>
      </c>
      <c r="E306" s="198"/>
      <c r="F306" s="198"/>
      <c r="G306" s="198"/>
      <c r="H306" s="198"/>
      <c r="I306" s="198"/>
    </row>
    <row r="307" customHeight="true" spans="1:9">
      <c r="A307" s="195">
        <v>2060103</v>
      </c>
      <c r="B307" s="197" t="s">
        <v>68</v>
      </c>
      <c r="C307" s="198"/>
      <c r="D307" s="198"/>
      <c r="E307" s="198"/>
      <c r="F307" s="198"/>
      <c r="G307" s="198"/>
      <c r="H307" s="198"/>
      <c r="I307" s="198"/>
    </row>
    <row r="308" customHeight="true" spans="1:9">
      <c r="A308" s="195">
        <v>2060199</v>
      </c>
      <c r="B308" s="197" t="s">
        <v>260</v>
      </c>
      <c r="C308" s="198"/>
      <c r="D308" s="198"/>
      <c r="E308" s="198"/>
      <c r="F308" s="198"/>
      <c r="G308" s="198"/>
      <c r="H308" s="198"/>
      <c r="I308" s="198"/>
    </row>
    <row r="309" customHeight="true" spans="1:9">
      <c r="A309" s="195">
        <v>20604</v>
      </c>
      <c r="B309" s="197" t="s">
        <v>261</v>
      </c>
      <c r="C309" s="198">
        <v>80</v>
      </c>
      <c r="D309" s="198">
        <v>80</v>
      </c>
      <c r="E309" s="198"/>
      <c r="F309" s="198"/>
      <c r="G309" s="198"/>
      <c r="H309" s="198"/>
      <c r="I309" s="198"/>
    </row>
    <row r="310" customHeight="true" spans="1:9">
      <c r="A310" s="195">
        <v>2060401</v>
      </c>
      <c r="B310" s="197" t="s">
        <v>262</v>
      </c>
      <c r="C310" s="198">
        <v>80</v>
      </c>
      <c r="D310" s="198">
        <v>80</v>
      </c>
      <c r="E310" s="198"/>
      <c r="F310" s="198"/>
      <c r="G310" s="198"/>
      <c r="H310" s="198"/>
      <c r="I310" s="198"/>
    </row>
    <row r="311" customHeight="true" spans="1:9">
      <c r="A311" s="195">
        <v>2060404</v>
      </c>
      <c r="B311" s="197" t="s">
        <v>263</v>
      </c>
      <c r="C311" s="198"/>
      <c r="D311" s="198"/>
      <c r="E311" s="198"/>
      <c r="F311" s="198"/>
      <c r="G311" s="198"/>
      <c r="H311" s="198"/>
      <c r="I311" s="198"/>
    </row>
    <row r="312" customHeight="true" spans="1:9">
      <c r="A312" s="195">
        <v>2060405</v>
      </c>
      <c r="B312" s="197" t="s">
        <v>264</v>
      </c>
      <c r="C312" s="198"/>
      <c r="D312" s="198"/>
      <c r="E312" s="198"/>
      <c r="F312" s="198"/>
      <c r="G312" s="198"/>
      <c r="H312" s="198"/>
      <c r="I312" s="198"/>
    </row>
    <row r="313" customHeight="true" spans="1:9">
      <c r="A313" s="195">
        <v>2060499</v>
      </c>
      <c r="B313" s="197" t="s">
        <v>265</v>
      </c>
      <c r="C313" s="198"/>
      <c r="D313" s="198"/>
      <c r="E313" s="198"/>
      <c r="F313" s="198"/>
      <c r="G313" s="198"/>
      <c r="H313" s="198"/>
      <c r="I313" s="198"/>
    </row>
    <row r="314" customHeight="true" spans="1:9">
      <c r="A314" s="195">
        <v>20605</v>
      </c>
      <c r="B314" s="197" t="s">
        <v>266</v>
      </c>
      <c r="C314" s="198"/>
      <c r="D314" s="198"/>
      <c r="E314" s="198"/>
      <c r="F314" s="198"/>
      <c r="G314" s="198"/>
      <c r="H314" s="198"/>
      <c r="I314" s="198"/>
    </row>
    <row r="315" customHeight="true" spans="1:9">
      <c r="A315" s="195">
        <v>2060501</v>
      </c>
      <c r="B315" s="197" t="s">
        <v>262</v>
      </c>
      <c r="C315" s="198"/>
      <c r="D315" s="198"/>
      <c r="E315" s="198"/>
      <c r="F315" s="198"/>
      <c r="G315" s="198"/>
      <c r="H315" s="198"/>
      <c r="I315" s="198"/>
    </row>
    <row r="316" customHeight="true" spans="1:9">
      <c r="A316" s="195">
        <v>2060502</v>
      </c>
      <c r="B316" s="197" t="s">
        <v>267</v>
      </c>
      <c r="C316" s="198"/>
      <c r="D316" s="198"/>
      <c r="E316" s="198"/>
      <c r="F316" s="198"/>
      <c r="G316" s="198"/>
      <c r="H316" s="198"/>
      <c r="I316" s="198"/>
    </row>
    <row r="317" customHeight="true" spans="1:9">
      <c r="A317" s="195">
        <v>2060503</v>
      </c>
      <c r="B317" s="197" t="s">
        <v>268</v>
      </c>
      <c r="C317" s="198"/>
      <c r="D317" s="198"/>
      <c r="E317" s="198"/>
      <c r="F317" s="198"/>
      <c r="G317" s="198"/>
      <c r="H317" s="198"/>
      <c r="I317" s="198"/>
    </row>
    <row r="318" customHeight="true" spans="1:9">
      <c r="A318" s="195">
        <v>2060599</v>
      </c>
      <c r="B318" s="197" t="s">
        <v>269</v>
      </c>
      <c r="C318" s="198"/>
      <c r="D318" s="198"/>
      <c r="E318" s="198"/>
      <c r="F318" s="198"/>
      <c r="G318" s="198"/>
      <c r="H318" s="198"/>
      <c r="I318" s="198"/>
    </row>
    <row r="319" customHeight="true" spans="1:9">
      <c r="A319" s="195">
        <v>20607</v>
      </c>
      <c r="B319" s="197" t="s">
        <v>270</v>
      </c>
      <c r="C319" s="198">
        <v>125</v>
      </c>
      <c r="D319" s="198">
        <v>125</v>
      </c>
      <c r="E319" s="198"/>
      <c r="F319" s="198"/>
      <c r="G319" s="198"/>
      <c r="H319" s="198"/>
      <c r="I319" s="198"/>
    </row>
    <row r="320" customHeight="true" spans="1:9">
      <c r="A320" s="195">
        <v>2060701</v>
      </c>
      <c r="B320" s="197" t="s">
        <v>262</v>
      </c>
      <c r="C320" s="198">
        <v>63</v>
      </c>
      <c r="D320" s="198">
        <v>63</v>
      </c>
      <c r="E320" s="198"/>
      <c r="F320" s="198"/>
      <c r="G320" s="198"/>
      <c r="H320" s="198"/>
      <c r="I320" s="198"/>
    </row>
    <row r="321" customHeight="true" spans="1:9">
      <c r="A321" s="195">
        <v>2060702</v>
      </c>
      <c r="B321" s="197" t="s">
        <v>271</v>
      </c>
      <c r="C321" s="198">
        <v>42</v>
      </c>
      <c r="D321" s="198">
        <v>42</v>
      </c>
      <c r="E321" s="198"/>
      <c r="F321" s="198"/>
      <c r="G321" s="198"/>
      <c r="H321" s="198"/>
      <c r="I321" s="198"/>
    </row>
    <row r="322" customHeight="true" spans="1:9">
      <c r="A322" s="195">
        <v>2060703</v>
      </c>
      <c r="B322" s="197" t="s">
        <v>272</v>
      </c>
      <c r="C322" s="198"/>
      <c r="D322" s="198"/>
      <c r="E322" s="198"/>
      <c r="F322" s="198"/>
      <c r="G322" s="198"/>
      <c r="H322" s="198"/>
      <c r="I322" s="198"/>
    </row>
    <row r="323" customHeight="true" spans="1:9">
      <c r="A323" s="195">
        <v>2060704</v>
      </c>
      <c r="B323" s="197" t="s">
        <v>273</v>
      </c>
      <c r="C323" s="198"/>
      <c r="D323" s="198"/>
      <c r="E323" s="198"/>
      <c r="F323" s="198"/>
      <c r="G323" s="198"/>
      <c r="H323" s="198"/>
      <c r="I323" s="198"/>
    </row>
    <row r="324" customHeight="true" spans="1:9">
      <c r="A324" s="195">
        <v>2060705</v>
      </c>
      <c r="B324" s="197" t="s">
        <v>274</v>
      </c>
      <c r="C324" s="198"/>
      <c r="D324" s="198"/>
      <c r="E324" s="198"/>
      <c r="F324" s="198"/>
      <c r="G324" s="198"/>
      <c r="H324" s="198"/>
      <c r="I324" s="198"/>
    </row>
    <row r="325" customHeight="true" spans="1:9">
      <c r="A325" s="195">
        <v>2060799</v>
      </c>
      <c r="B325" s="197" t="s">
        <v>275</v>
      </c>
      <c r="C325" s="198">
        <v>20</v>
      </c>
      <c r="D325" s="198">
        <v>20</v>
      </c>
      <c r="E325" s="198"/>
      <c r="F325" s="198"/>
      <c r="G325" s="198"/>
      <c r="H325" s="198"/>
      <c r="I325" s="198"/>
    </row>
    <row r="326" customHeight="true" spans="1:9">
      <c r="A326" s="195">
        <v>20609</v>
      </c>
      <c r="B326" s="197" t="s">
        <v>276</v>
      </c>
      <c r="C326" s="198"/>
      <c r="D326" s="198"/>
      <c r="E326" s="198"/>
      <c r="F326" s="198"/>
      <c r="G326" s="198"/>
      <c r="H326" s="198"/>
      <c r="I326" s="198"/>
    </row>
    <row r="327" ht="24" customHeight="true" spans="1:9">
      <c r="A327" s="195">
        <v>2060901</v>
      </c>
      <c r="B327" s="197" t="s">
        <v>277</v>
      </c>
      <c r="C327" s="198"/>
      <c r="D327" s="198"/>
      <c r="E327" s="198"/>
      <c r="F327" s="198"/>
      <c r="G327" s="198"/>
      <c r="H327" s="198"/>
      <c r="I327" s="198"/>
    </row>
    <row r="328" customHeight="true" spans="1:9">
      <c r="A328" s="195">
        <v>2060902</v>
      </c>
      <c r="B328" s="197" t="s">
        <v>278</v>
      </c>
      <c r="C328" s="198"/>
      <c r="D328" s="198"/>
      <c r="E328" s="198"/>
      <c r="F328" s="198"/>
      <c r="G328" s="198"/>
      <c r="H328" s="198"/>
      <c r="I328" s="198"/>
    </row>
    <row r="329" customHeight="true" spans="1:9">
      <c r="A329" s="195">
        <v>2060999</v>
      </c>
      <c r="B329" s="197" t="s">
        <v>279</v>
      </c>
      <c r="C329" s="198"/>
      <c r="D329" s="198"/>
      <c r="E329" s="198"/>
      <c r="F329" s="198"/>
      <c r="G329" s="198"/>
      <c r="H329" s="198"/>
      <c r="I329" s="198"/>
    </row>
    <row r="330" customHeight="true" spans="1:9">
      <c r="A330" s="195">
        <v>20699</v>
      </c>
      <c r="B330" s="197" t="s">
        <v>280</v>
      </c>
      <c r="C330" s="198">
        <v>3</v>
      </c>
      <c r="D330" s="198"/>
      <c r="E330" s="198"/>
      <c r="F330" s="198">
        <v>3</v>
      </c>
      <c r="G330" s="198"/>
      <c r="H330" s="198"/>
      <c r="I330" s="198"/>
    </row>
    <row r="331" customHeight="true" spans="1:9">
      <c r="A331" s="195">
        <v>2069901</v>
      </c>
      <c r="B331" s="197" t="s">
        <v>281</v>
      </c>
      <c r="C331" s="198"/>
      <c r="D331" s="198"/>
      <c r="E331" s="198"/>
      <c r="F331" s="198"/>
      <c r="G331" s="198"/>
      <c r="H331" s="198"/>
      <c r="I331" s="198"/>
    </row>
    <row r="332" customHeight="true" spans="1:9">
      <c r="A332" s="195">
        <v>2069902</v>
      </c>
      <c r="B332" s="197" t="s">
        <v>282</v>
      </c>
      <c r="C332" s="198"/>
      <c r="D332" s="198"/>
      <c r="E332" s="198"/>
      <c r="F332" s="198"/>
      <c r="G332" s="198"/>
      <c r="H332" s="198"/>
      <c r="I332" s="198"/>
    </row>
    <row r="333" customHeight="true" spans="1:9">
      <c r="A333" s="195">
        <v>2069903</v>
      </c>
      <c r="B333" s="197" t="s">
        <v>283</v>
      </c>
      <c r="C333" s="198"/>
      <c r="D333" s="198"/>
      <c r="E333" s="198"/>
      <c r="F333" s="198"/>
      <c r="G333" s="198"/>
      <c r="H333" s="198"/>
      <c r="I333" s="198"/>
    </row>
    <row r="334" customHeight="true" spans="1:9">
      <c r="A334" s="195">
        <v>2069999</v>
      </c>
      <c r="B334" s="197" t="s">
        <v>284</v>
      </c>
      <c r="C334" s="198">
        <v>3</v>
      </c>
      <c r="D334" s="198"/>
      <c r="E334" s="198"/>
      <c r="F334" s="198">
        <v>3</v>
      </c>
      <c r="G334" s="198"/>
      <c r="H334" s="198"/>
      <c r="I334" s="198"/>
    </row>
    <row r="335" customHeight="true" spans="1:9">
      <c r="A335" s="195">
        <v>207</v>
      </c>
      <c r="B335" s="197" t="s">
        <v>285</v>
      </c>
      <c r="C335" s="198">
        <v>6042</v>
      </c>
      <c r="D335" s="198">
        <v>3089</v>
      </c>
      <c r="E335" s="198">
        <v>75</v>
      </c>
      <c r="F335" s="198">
        <v>1136</v>
      </c>
      <c r="G335" s="198"/>
      <c r="H335" s="198">
        <v>1742</v>
      </c>
      <c r="I335" s="198"/>
    </row>
    <row r="336" customHeight="true" spans="1:9">
      <c r="A336" s="195">
        <v>20701</v>
      </c>
      <c r="B336" s="197" t="s">
        <v>286</v>
      </c>
      <c r="C336" s="198">
        <v>706</v>
      </c>
      <c r="D336" s="198">
        <v>612</v>
      </c>
      <c r="E336" s="198">
        <v>53</v>
      </c>
      <c r="F336" s="198">
        <v>41</v>
      </c>
      <c r="G336" s="198"/>
      <c r="H336" s="198"/>
      <c r="I336" s="198"/>
    </row>
    <row r="337" customHeight="true" spans="1:9">
      <c r="A337" s="195">
        <v>2070101</v>
      </c>
      <c r="B337" s="197" t="s">
        <v>66</v>
      </c>
      <c r="C337" s="198">
        <v>58</v>
      </c>
      <c r="D337" s="198">
        <v>58</v>
      </c>
      <c r="E337" s="198"/>
      <c r="F337" s="198"/>
      <c r="G337" s="198"/>
      <c r="H337" s="198"/>
      <c r="I337" s="198"/>
    </row>
    <row r="338" customHeight="true" spans="1:9">
      <c r="A338" s="195">
        <v>2070102</v>
      </c>
      <c r="B338" s="197" t="s">
        <v>67</v>
      </c>
      <c r="C338" s="198">
        <v>1</v>
      </c>
      <c r="D338" s="198">
        <v>1</v>
      </c>
      <c r="E338" s="198"/>
      <c r="F338" s="198"/>
      <c r="G338" s="198"/>
      <c r="H338" s="198"/>
      <c r="I338" s="198"/>
    </row>
    <row r="339" customHeight="true" spans="1:9">
      <c r="A339" s="195">
        <v>2070103</v>
      </c>
      <c r="B339" s="197" t="s">
        <v>68</v>
      </c>
      <c r="C339" s="198"/>
      <c r="D339" s="198"/>
      <c r="E339" s="198"/>
      <c r="F339" s="198"/>
      <c r="G339" s="198"/>
      <c r="H339" s="198"/>
      <c r="I339" s="198"/>
    </row>
    <row r="340" customHeight="true" spans="1:9">
      <c r="A340" s="195">
        <v>2070104</v>
      </c>
      <c r="B340" s="197" t="s">
        <v>287</v>
      </c>
      <c r="C340" s="198">
        <v>58</v>
      </c>
      <c r="D340" s="198">
        <v>58</v>
      </c>
      <c r="E340" s="198"/>
      <c r="F340" s="198"/>
      <c r="G340" s="198"/>
      <c r="H340" s="198"/>
      <c r="I340" s="198"/>
    </row>
    <row r="341" customHeight="true" spans="1:9">
      <c r="A341" s="195">
        <v>2070105</v>
      </c>
      <c r="B341" s="197" t="s">
        <v>288</v>
      </c>
      <c r="C341" s="198"/>
      <c r="D341" s="198"/>
      <c r="E341" s="198"/>
      <c r="F341" s="198"/>
      <c r="G341" s="198"/>
      <c r="H341" s="198"/>
      <c r="I341" s="198"/>
    </row>
    <row r="342" customHeight="true" spans="1:9">
      <c r="A342" s="195">
        <v>2070106</v>
      </c>
      <c r="B342" s="197" t="s">
        <v>289</v>
      </c>
      <c r="C342" s="198"/>
      <c r="D342" s="198"/>
      <c r="E342" s="198"/>
      <c r="F342" s="198"/>
      <c r="G342" s="198"/>
      <c r="H342" s="198"/>
      <c r="I342" s="198"/>
    </row>
    <row r="343" customHeight="true" spans="1:9">
      <c r="A343" s="195">
        <v>2070107</v>
      </c>
      <c r="B343" s="197" t="s">
        <v>290</v>
      </c>
      <c r="C343" s="198">
        <v>265</v>
      </c>
      <c r="D343" s="198">
        <v>265</v>
      </c>
      <c r="E343" s="198"/>
      <c r="F343" s="198"/>
      <c r="G343" s="198"/>
      <c r="H343" s="198"/>
      <c r="I343" s="198"/>
    </row>
    <row r="344" customHeight="true" spans="1:9">
      <c r="A344" s="195">
        <v>2070108</v>
      </c>
      <c r="B344" s="197" t="s">
        <v>291</v>
      </c>
      <c r="C344" s="198"/>
      <c r="D344" s="198"/>
      <c r="E344" s="198"/>
      <c r="F344" s="198"/>
      <c r="G344" s="198"/>
      <c r="H344" s="198"/>
      <c r="I344" s="198"/>
    </row>
    <row r="345" customHeight="true" spans="1:9">
      <c r="A345" s="195">
        <v>2070109</v>
      </c>
      <c r="B345" s="197" t="s">
        <v>292</v>
      </c>
      <c r="C345" s="198">
        <v>115</v>
      </c>
      <c r="D345" s="198">
        <v>115</v>
      </c>
      <c r="E345" s="198"/>
      <c r="F345" s="198"/>
      <c r="G345" s="198"/>
      <c r="H345" s="198"/>
      <c r="I345" s="198"/>
    </row>
    <row r="346" customHeight="true" spans="1:9">
      <c r="A346" s="195">
        <v>2070110</v>
      </c>
      <c r="B346" s="197" t="s">
        <v>293</v>
      </c>
      <c r="C346" s="198"/>
      <c r="D346" s="198"/>
      <c r="E346" s="198"/>
      <c r="F346" s="198"/>
      <c r="G346" s="198"/>
      <c r="H346" s="198"/>
      <c r="I346" s="198"/>
    </row>
    <row r="347" customHeight="true" spans="1:9">
      <c r="A347" s="195">
        <v>2070111</v>
      </c>
      <c r="B347" s="197" t="s">
        <v>294</v>
      </c>
      <c r="C347" s="198">
        <v>84</v>
      </c>
      <c r="D347" s="198">
        <v>74</v>
      </c>
      <c r="E347" s="198"/>
      <c r="F347" s="198">
        <v>10</v>
      </c>
      <c r="G347" s="198"/>
      <c r="H347" s="198"/>
      <c r="I347" s="198"/>
    </row>
    <row r="348" customHeight="true" spans="1:9">
      <c r="A348" s="195">
        <v>2070112</v>
      </c>
      <c r="B348" s="197" t="s">
        <v>295</v>
      </c>
      <c r="C348" s="198"/>
      <c r="D348" s="198"/>
      <c r="E348" s="198"/>
      <c r="F348" s="198"/>
      <c r="G348" s="198"/>
      <c r="H348" s="198"/>
      <c r="I348" s="198"/>
    </row>
    <row r="349" customHeight="true" spans="1:9">
      <c r="A349" s="195">
        <v>2070113</v>
      </c>
      <c r="B349" s="197" t="s">
        <v>296</v>
      </c>
      <c r="C349" s="198"/>
      <c r="D349" s="198"/>
      <c r="E349" s="198"/>
      <c r="F349" s="198"/>
      <c r="G349" s="198"/>
      <c r="H349" s="198"/>
      <c r="I349" s="198"/>
    </row>
    <row r="350" customHeight="true" spans="1:9">
      <c r="A350" s="195">
        <v>2070114</v>
      </c>
      <c r="B350" s="197" t="s">
        <v>297</v>
      </c>
      <c r="C350" s="198"/>
      <c r="D350" s="198"/>
      <c r="E350" s="198"/>
      <c r="F350" s="198"/>
      <c r="G350" s="198"/>
      <c r="H350" s="198"/>
      <c r="I350" s="198"/>
    </row>
    <row r="351" customHeight="true" spans="1:9">
      <c r="A351" s="195">
        <v>2070199</v>
      </c>
      <c r="B351" s="197" t="s">
        <v>298</v>
      </c>
      <c r="C351" s="198">
        <v>125</v>
      </c>
      <c r="D351" s="198">
        <v>41</v>
      </c>
      <c r="E351" s="198">
        <v>53</v>
      </c>
      <c r="F351" s="198">
        <v>31</v>
      </c>
      <c r="G351" s="198"/>
      <c r="H351" s="198"/>
      <c r="I351" s="198"/>
    </row>
    <row r="352" customHeight="true" spans="1:9">
      <c r="A352" s="195">
        <v>20702</v>
      </c>
      <c r="B352" s="197" t="s">
        <v>299</v>
      </c>
      <c r="C352" s="198">
        <v>3840</v>
      </c>
      <c r="D352" s="198">
        <v>1244</v>
      </c>
      <c r="E352" s="198">
        <v>22</v>
      </c>
      <c r="F352" s="198">
        <v>832</v>
      </c>
      <c r="G352" s="198"/>
      <c r="H352" s="198">
        <v>1742</v>
      </c>
      <c r="I352" s="198"/>
    </row>
    <row r="353" customHeight="true" spans="1:9">
      <c r="A353" s="195">
        <v>2070201</v>
      </c>
      <c r="B353" s="197" t="s">
        <v>66</v>
      </c>
      <c r="C353" s="198"/>
      <c r="D353" s="198"/>
      <c r="E353" s="198"/>
      <c r="F353" s="198"/>
      <c r="G353" s="198"/>
      <c r="H353" s="198"/>
      <c r="I353" s="198"/>
    </row>
    <row r="354" customHeight="true" spans="1:9">
      <c r="A354" s="195">
        <v>2070202</v>
      </c>
      <c r="B354" s="197" t="s">
        <v>67</v>
      </c>
      <c r="C354" s="198"/>
      <c r="D354" s="198"/>
      <c r="E354" s="198"/>
      <c r="F354" s="198"/>
      <c r="G354" s="198"/>
      <c r="H354" s="198"/>
      <c r="I354" s="198"/>
    </row>
    <row r="355" customHeight="true" spans="1:9">
      <c r="A355" s="195">
        <v>2070203</v>
      </c>
      <c r="B355" s="197" t="s">
        <v>68</v>
      </c>
      <c r="C355" s="198"/>
      <c r="D355" s="198"/>
      <c r="E355" s="198"/>
      <c r="F355" s="198"/>
      <c r="G355" s="198"/>
      <c r="H355" s="198"/>
      <c r="I355" s="198"/>
    </row>
    <row r="356" customHeight="true" spans="1:9">
      <c r="A356" s="195">
        <v>2070204</v>
      </c>
      <c r="B356" s="197" t="s">
        <v>300</v>
      </c>
      <c r="C356" s="198">
        <v>3664</v>
      </c>
      <c r="D356" s="198">
        <v>1091</v>
      </c>
      <c r="E356" s="198">
        <v>22</v>
      </c>
      <c r="F356" s="198">
        <v>809</v>
      </c>
      <c r="G356" s="198"/>
      <c r="H356" s="198">
        <v>1742</v>
      </c>
      <c r="I356" s="198"/>
    </row>
    <row r="357" customHeight="true" spans="1:9">
      <c r="A357" s="195">
        <v>2070205</v>
      </c>
      <c r="B357" s="197" t="s">
        <v>301</v>
      </c>
      <c r="C357" s="198">
        <v>176</v>
      </c>
      <c r="D357" s="198">
        <v>153</v>
      </c>
      <c r="E357" s="198"/>
      <c r="F357" s="198">
        <v>23</v>
      </c>
      <c r="G357" s="198"/>
      <c r="H357" s="198"/>
      <c r="I357" s="198"/>
    </row>
    <row r="358" customHeight="true" spans="1:9">
      <c r="A358" s="195">
        <v>2070206</v>
      </c>
      <c r="B358" s="197" t="s">
        <v>302</v>
      </c>
      <c r="C358" s="198"/>
      <c r="D358" s="198"/>
      <c r="E358" s="198"/>
      <c r="F358" s="198"/>
      <c r="G358" s="198"/>
      <c r="H358" s="198"/>
      <c r="I358" s="198"/>
    </row>
    <row r="359" customHeight="true" spans="1:9">
      <c r="A359" s="195">
        <v>2070299</v>
      </c>
      <c r="B359" s="197" t="s">
        <v>303</v>
      </c>
      <c r="C359" s="198"/>
      <c r="D359" s="198"/>
      <c r="E359" s="198"/>
      <c r="F359" s="198"/>
      <c r="G359" s="198"/>
      <c r="H359" s="198"/>
      <c r="I359" s="198"/>
    </row>
    <row r="360" customHeight="true" spans="1:9">
      <c r="A360" s="195">
        <v>20703</v>
      </c>
      <c r="B360" s="197" t="s">
        <v>304</v>
      </c>
      <c r="C360" s="198">
        <v>329</v>
      </c>
      <c r="D360" s="198">
        <v>273</v>
      </c>
      <c r="E360" s="198"/>
      <c r="F360" s="198">
        <v>56</v>
      </c>
      <c r="G360" s="198"/>
      <c r="H360" s="198"/>
      <c r="I360" s="198"/>
    </row>
    <row r="361" customHeight="true" spans="1:9">
      <c r="A361" s="195">
        <v>2070301</v>
      </c>
      <c r="B361" s="197" t="s">
        <v>66</v>
      </c>
      <c r="C361" s="198"/>
      <c r="D361" s="198"/>
      <c r="E361" s="198"/>
      <c r="F361" s="198"/>
      <c r="G361" s="198"/>
      <c r="H361" s="198"/>
      <c r="I361" s="198"/>
    </row>
    <row r="362" customHeight="true" spans="1:9">
      <c r="A362" s="195">
        <v>2070302</v>
      </c>
      <c r="B362" s="197" t="s">
        <v>67</v>
      </c>
      <c r="C362" s="198"/>
      <c r="D362" s="198"/>
      <c r="E362" s="198"/>
      <c r="F362" s="198"/>
      <c r="G362" s="198"/>
      <c r="H362" s="198"/>
      <c r="I362" s="198"/>
    </row>
    <row r="363" customHeight="true" spans="1:9">
      <c r="A363" s="195">
        <v>2070303</v>
      </c>
      <c r="B363" s="197" t="s">
        <v>68</v>
      </c>
      <c r="C363" s="198"/>
      <c r="D363" s="198"/>
      <c r="E363" s="198"/>
      <c r="F363" s="198"/>
      <c r="G363" s="198"/>
      <c r="H363" s="198"/>
      <c r="I363" s="198"/>
    </row>
    <row r="364" customHeight="true" spans="1:9">
      <c r="A364" s="195">
        <v>2070304</v>
      </c>
      <c r="B364" s="197" t="s">
        <v>305</v>
      </c>
      <c r="C364" s="198"/>
      <c r="D364" s="198"/>
      <c r="E364" s="198"/>
      <c r="F364" s="198"/>
      <c r="G364" s="198"/>
      <c r="H364" s="198"/>
      <c r="I364" s="198"/>
    </row>
    <row r="365" customHeight="true" spans="1:9">
      <c r="A365" s="195">
        <v>2070305</v>
      </c>
      <c r="B365" s="197" t="s">
        <v>306</v>
      </c>
      <c r="C365" s="198"/>
      <c r="D365" s="198"/>
      <c r="E365" s="198"/>
      <c r="F365" s="198"/>
      <c r="G365" s="198"/>
      <c r="H365" s="198"/>
      <c r="I365" s="198"/>
    </row>
    <row r="366" customHeight="true" spans="1:9">
      <c r="A366" s="195">
        <v>2070306</v>
      </c>
      <c r="B366" s="197" t="s">
        <v>307</v>
      </c>
      <c r="C366" s="198"/>
      <c r="D366" s="198"/>
      <c r="E366" s="198"/>
      <c r="F366" s="198"/>
      <c r="G366" s="198"/>
      <c r="H366" s="198"/>
      <c r="I366" s="198"/>
    </row>
    <row r="367" customHeight="true" spans="1:9">
      <c r="A367" s="195">
        <v>2070307</v>
      </c>
      <c r="B367" s="197" t="s">
        <v>308</v>
      </c>
      <c r="C367" s="198">
        <v>56</v>
      </c>
      <c r="D367" s="198"/>
      <c r="E367" s="198"/>
      <c r="F367" s="198">
        <v>56</v>
      </c>
      <c r="G367" s="198"/>
      <c r="H367" s="198"/>
      <c r="I367" s="198"/>
    </row>
    <row r="368" customHeight="true" spans="1:9">
      <c r="A368" s="195">
        <v>2070308</v>
      </c>
      <c r="B368" s="197" t="s">
        <v>309</v>
      </c>
      <c r="C368" s="198"/>
      <c r="D368" s="198"/>
      <c r="E368" s="198"/>
      <c r="F368" s="198"/>
      <c r="G368" s="198"/>
      <c r="H368" s="198"/>
      <c r="I368" s="198"/>
    </row>
    <row r="369" customHeight="true" spans="1:9">
      <c r="A369" s="195">
        <v>2070309</v>
      </c>
      <c r="B369" s="197" t="s">
        <v>310</v>
      </c>
      <c r="C369" s="198"/>
      <c r="D369" s="198"/>
      <c r="E369" s="198"/>
      <c r="F369" s="198"/>
      <c r="G369" s="198"/>
      <c r="H369" s="198"/>
      <c r="I369" s="198"/>
    </row>
    <row r="370" customHeight="true" spans="1:9">
      <c r="A370" s="195">
        <v>2070399</v>
      </c>
      <c r="B370" s="197" t="s">
        <v>311</v>
      </c>
      <c r="C370" s="198">
        <v>273</v>
      </c>
      <c r="D370" s="198">
        <v>273</v>
      </c>
      <c r="E370" s="198"/>
      <c r="F370" s="198"/>
      <c r="G370" s="198"/>
      <c r="H370" s="198"/>
      <c r="I370" s="198"/>
    </row>
    <row r="371" customHeight="true" spans="1:9">
      <c r="A371" s="195">
        <v>20706</v>
      </c>
      <c r="B371" s="197" t="s">
        <v>312</v>
      </c>
      <c r="C371" s="198">
        <v>26</v>
      </c>
      <c r="D371" s="198">
        <v>26</v>
      </c>
      <c r="E371" s="198"/>
      <c r="F371" s="198"/>
      <c r="G371" s="198"/>
      <c r="H371" s="198"/>
      <c r="I371" s="198"/>
    </row>
    <row r="372" customHeight="true" spans="1:9">
      <c r="A372" s="195">
        <v>2070601</v>
      </c>
      <c r="B372" s="197" t="s">
        <v>66</v>
      </c>
      <c r="C372" s="198"/>
      <c r="D372" s="198"/>
      <c r="E372" s="198"/>
      <c r="F372" s="198"/>
      <c r="G372" s="198"/>
      <c r="H372" s="198"/>
      <c r="I372" s="198"/>
    </row>
    <row r="373" customHeight="true" spans="1:9">
      <c r="A373" s="195">
        <v>2070602</v>
      </c>
      <c r="B373" s="197" t="s">
        <v>67</v>
      </c>
      <c r="C373" s="198"/>
      <c r="D373" s="198"/>
      <c r="E373" s="198"/>
      <c r="F373" s="198"/>
      <c r="G373" s="198"/>
      <c r="H373" s="198"/>
      <c r="I373" s="198"/>
    </row>
    <row r="374" customHeight="true" spans="1:9">
      <c r="A374" s="195">
        <v>2070603</v>
      </c>
      <c r="B374" s="197" t="s">
        <v>68</v>
      </c>
      <c r="C374" s="198"/>
      <c r="D374" s="198"/>
      <c r="E374" s="198"/>
      <c r="F374" s="198"/>
      <c r="G374" s="198"/>
      <c r="H374" s="198"/>
      <c r="I374" s="198"/>
    </row>
    <row r="375" customHeight="true" spans="1:9">
      <c r="A375" s="195">
        <v>2070604</v>
      </c>
      <c r="B375" s="197" t="s">
        <v>313</v>
      </c>
      <c r="C375" s="198"/>
      <c r="D375" s="198"/>
      <c r="E375" s="198"/>
      <c r="F375" s="198"/>
      <c r="G375" s="198"/>
      <c r="H375" s="198"/>
      <c r="I375" s="198"/>
    </row>
    <row r="376" customHeight="true" spans="1:9">
      <c r="A376" s="195">
        <v>2070605</v>
      </c>
      <c r="B376" s="197" t="s">
        <v>314</v>
      </c>
      <c r="C376" s="198"/>
      <c r="D376" s="198"/>
      <c r="E376" s="198"/>
      <c r="F376" s="198"/>
      <c r="G376" s="198"/>
      <c r="H376" s="198"/>
      <c r="I376" s="198"/>
    </row>
    <row r="377" customHeight="true" spans="1:9">
      <c r="A377" s="195">
        <v>2070606</v>
      </c>
      <c r="B377" s="197" t="s">
        <v>315</v>
      </c>
      <c r="C377" s="198"/>
      <c r="D377" s="198"/>
      <c r="E377" s="198"/>
      <c r="F377" s="198"/>
      <c r="G377" s="198"/>
      <c r="H377" s="198"/>
      <c r="I377" s="198"/>
    </row>
    <row r="378" customHeight="true" spans="1:9">
      <c r="A378" s="195">
        <v>2070607</v>
      </c>
      <c r="B378" s="197" t="s">
        <v>316</v>
      </c>
      <c r="C378" s="198"/>
      <c r="D378" s="198"/>
      <c r="E378" s="198"/>
      <c r="F378" s="198"/>
      <c r="G378" s="198"/>
      <c r="H378" s="198"/>
      <c r="I378" s="198"/>
    </row>
    <row r="379" customHeight="true" spans="1:9">
      <c r="A379" s="195">
        <v>2070699</v>
      </c>
      <c r="B379" s="197" t="s">
        <v>317</v>
      </c>
      <c r="C379" s="198">
        <v>26</v>
      </c>
      <c r="D379" s="198">
        <v>26</v>
      </c>
      <c r="E379" s="198"/>
      <c r="F379" s="198"/>
      <c r="G379" s="198"/>
      <c r="H379" s="198"/>
      <c r="I379" s="198"/>
    </row>
    <row r="380" customHeight="true" spans="1:9">
      <c r="A380" s="195">
        <v>20708</v>
      </c>
      <c r="B380" s="197" t="s">
        <v>318</v>
      </c>
      <c r="C380" s="198">
        <v>618</v>
      </c>
      <c r="D380" s="198">
        <v>602</v>
      </c>
      <c r="E380" s="198"/>
      <c r="F380" s="198">
        <v>16</v>
      </c>
      <c r="G380" s="198"/>
      <c r="H380" s="198"/>
      <c r="I380" s="198"/>
    </row>
    <row r="381" customHeight="true" spans="1:9">
      <c r="A381" s="195">
        <v>2070801</v>
      </c>
      <c r="B381" s="197" t="s">
        <v>66</v>
      </c>
      <c r="C381" s="198">
        <v>29</v>
      </c>
      <c r="D381" s="198">
        <v>29</v>
      </c>
      <c r="E381" s="198"/>
      <c r="F381" s="198"/>
      <c r="G381" s="198"/>
      <c r="H381" s="198"/>
      <c r="I381" s="198"/>
    </row>
    <row r="382" customHeight="true" spans="1:9">
      <c r="A382" s="195">
        <v>2070802</v>
      </c>
      <c r="B382" s="197" t="s">
        <v>67</v>
      </c>
      <c r="C382" s="198"/>
      <c r="D382" s="198"/>
      <c r="E382" s="198"/>
      <c r="F382" s="198"/>
      <c r="G382" s="198"/>
      <c r="H382" s="198"/>
      <c r="I382" s="198"/>
    </row>
    <row r="383" customHeight="true" spans="1:9">
      <c r="A383" s="195">
        <v>2070803</v>
      </c>
      <c r="B383" s="197" t="s">
        <v>68</v>
      </c>
      <c r="C383" s="198"/>
      <c r="D383" s="198"/>
      <c r="E383" s="198"/>
      <c r="F383" s="198"/>
      <c r="G383" s="198"/>
      <c r="H383" s="198"/>
      <c r="I383" s="198"/>
    </row>
    <row r="384" customHeight="true" spans="1:9">
      <c r="A384" s="195">
        <v>2070806</v>
      </c>
      <c r="B384" s="197" t="s">
        <v>319</v>
      </c>
      <c r="C384" s="198"/>
      <c r="D384" s="198"/>
      <c r="E384" s="198"/>
      <c r="F384" s="198"/>
      <c r="G384" s="198"/>
      <c r="H384" s="198"/>
      <c r="I384" s="198"/>
    </row>
    <row r="385" customHeight="true" spans="1:9">
      <c r="A385" s="195">
        <v>2070807</v>
      </c>
      <c r="B385" s="197" t="s">
        <v>320</v>
      </c>
      <c r="C385" s="198"/>
      <c r="D385" s="198"/>
      <c r="E385" s="198"/>
      <c r="F385" s="198"/>
      <c r="G385" s="198"/>
      <c r="H385" s="198"/>
      <c r="I385" s="198"/>
    </row>
    <row r="386" customHeight="true" spans="1:9">
      <c r="A386" s="195">
        <v>2070808</v>
      </c>
      <c r="B386" s="197" t="s">
        <v>321</v>
      </c>
      <c r="C386" s="198">
        <v>539</v>
      </c>
      <c r="D386" s="198">
        <v>539</v>
      </c>
      <c r="E386" s="198"/>
      <c r="F386" s="198"/>
      <c r="G386" s="198"/>
      <c r="H386" s="198"/>
      <c r="I386" s="198"/>
    </row>
    <row r="387" customHeight="true" spans="1:9">
      <c r="A387" s="195">
        <v>2070899</v>
      </c>
      <c r="B387" s="197" t="s">
        <v>322</v>
      </c>
      <c r="C387" s="198">
        <v>50</v>
      </c>
      <c r="D387" s="198">
        <v>34</v>
      </c>
      <c r="E387" s="198"/>
      <c r="F387" s="198">
        <v>16</v>
      </c>
      <c r="G387" s="198"/>
      <c r="H387" s="198"/>
      <c r="I387" s="198"/>
    </row>
    <row r="388" customHeight="true" spans="1:9">
      <c r="A388" s="195">
        <v>20799</v>
      </c>
      <c r="B388" s="197" t="s">
        <v>323</v>
      </c>
      <c r="C388" s="198">
        <v>523</v>
      </c>
      <c r="D388" s="198">
        <v>332</v>
      </c>
      <c r="E388" s="198"/>
      <c r="F388" s="198">
        <v>191</v>
      </c>
      <c r="G388" s="198"/>
      <c r="H388" s="198"/>
      <c r="I388" s="198"/>
    </row>
    <row r="389" customHeight="true" spans="1:9">
      <c r="A389" s="195">
        <v>2079902</v>
      </c>
      <c r="B389" s="197" t="s">
        <v>324</v>
      </c>
      <c r="C389" s="198"/>
      <c r="D389" s="198"/>
      <c r="E389" s="198"/>
      <c r="F389" s="198"/>
      <c r="G389" s="198"/>
      <c r="H389" s="198"/>
      <c r="I389" s="198"/>
    </row>
    <row r="390" customHeight="true" spans="1:9">
      <c r="A390" s="195">
        <v>2079903</v>
      </c>
      <c r="B390" s="197" t="s">
        <v>325</v>
      </c>
      <c r="C390" s="198"/>
      <c r="D390" s="198"/>
      <c r="E390" s="198"/>
      <c r="F390" s="198"/>
      <c r="G390" s="198"/>
      <c r="H390" s="198"/>
      <c r="I390" s="198"/>
    </row>
    <row r="391" customHeight="true" spans="1:9">
      <c r="A391" s="195">
        <v>2079999</v>
      </c>
      <c r="B391" s="197" t="s">
        <v>326</v>
      </c>
      <c r="C391" s="198">
        <v>523</v>
      </c>
      <c r="D391" s="198">
        <v>332</v>
      </c>
      <c r="E391" s="198"/>
      <c r="F391" s="198">
        <v>191</v>
      </c>
      <c r="G391" s="198"/>
      <c r="H391" s="198"/>
      <c r="I391" s="198"/>
    </row>
    <row r="392" customHeight="true" spans="1:9">
      <c r="A392" s="195">
        <v>208</v>
      </c>
      <c r="B392" s="197" t="s">
        <v>327</v>
      </c>
      <c r="C392" s="198">
        <v>39432</v>
      </c>
      <c r="D392" s="198">
        <v>38500</v>
      </c>
      <c r="E392" s="198">
        <v>18</v>
      </c>
      <c r="F392" s="198">
        <v>914</v>
      </c>
      <c r="G392" s="198"/>
      <c r="H392" s="198"/>
      <c r="I392" s="198"/>
    </row>
    <row r="393" customHeight="true" spans="1:9">
      <c r="A393" s="195">
        <v>20801</v>
      </c>
      <c r="B393" s="197" t="s">
        <v>328</v>
      </c>
      <c r="C393" s="198">
        <v>1360</v>
      </c>
      <c r="D393" s="198">
        <v>1323</v>
      </c>
      <c r="E393" s="198"/>
      <c r="F393" s="198">
        <v>37</v>
      </c>
      <c r="G393" s="198"/>
      <c r="H393" s="198"/>
      <c r="I393" s="198"/>
    </row>
    <row r="394" customHeight="true" spans="1:9">
      <c r="A394" s="195">
        <v>2080101</v>
      </c>
      <c r="B394" s="197" t="s">
        <v>66</v>
      </c>
      <c r="C394" s="198">
        <v>247</v>
      </c>
      <c r="D394" s="198">
        <v>247</v>
      </c>
      <c r="E394" s="198"/>
      <c r="F394" s="198"/>
      <c r="G394" s="198"/>
      <c r="H394" s="198"/>
      <c r="I394" s="198"/>
    </row>
    <row r="395" customHeight="true" spans="1:9">
      <c r="A395" s="195">
        <v>2080102</v>
      </c>
      <c r="B395" s="197" t="s">
        <v>67</v>
      </c>
      <c r="C395" s="198">
        <v>649</v>
      </c>
      <c r="D395" s="198">
        <v>649</v>
      </c>
      <c r="E395" s="198"/>
      <c r="F395" s="198"/>
      <c r="G395" s="198"/>
      <c r="H395" s="198"/>
      <c r="I395" s="198"/>
    </row>
    <row r="396" customHeight="true" spans="1:9">
      <c r="A396" s="195">
        <v>2080103</v>
      </c>
      <c r="B396" s="197" t="s">
        <v>68</v>
      </c>
      <c r="C396" s="198"/>
      <c r="D396" s="198"/>
      <c r="E396" s="198"/>
      <c r="F396" s="198"/>
      <c r="G396" s="198"/>
      <c r="H396" s="198"/>
      <c r="I396" s="198"/>
    </row>
    <row r="397" customHeight="true" spans="1:9">
      <c r="A397" s="195">
        <v>2080104</v>
      </c>
      <c r="B397" s="197" t="s">
        <v>329</v>
      </c>
      <c r="C397" s="198"/>
      <c r="D397" s="198"/>
      <c r="E397" s="198"/>
      <c r="F397" s="198"/>
      <c r="G397" s="198"/>
      <c r="H397" s="198"/>
      <c r="I397" s="198"/>
    </row>
    <row r="398" customHeight="true" spans="1:9">
      <c r="A398" s="195">
        <v>2080105</v>
      </c>
      <c r="B398" s="197" t="s">
        <v>330</v>
      </c>
      <c r="C398" s="198"/>
      <c r="D398" s="198"/>
      <c r="E398" s="198"/>
      <c r="F398" s="198"/>
      <c r="G398" s="198"/>
      <c r="H398" s="198"/>
      <c r="I398" s="198"/>
    </row>
    <row r="399" customHeight="true" spans="1:9">
      <c r="A399" s="195">
        <v>2080106</v>
      </c>
      <c r="B399" s="197" t="s">
        <v>331</v>
      </c>
      <c r="C399" s="198"/>
      <c r="D399" s="198"/>
      <c r="E399" s="198"/>
      <c r="F399" s="198"/>
      <c r="G399" s="198"/>
      <c r="H399" s="198"/>
      <c r="I399" s="198"/>
    </row>
    <row r="400" customHeight="true" spans="1:9">
      <c r="A400" s="195">
        <v>2080107</v>
      </c>
      <c r="B400" s="197" t="s">
        <v>332</v>
      </c>
      <c r="C400" s="198"/>
      <c r="D400" s="198"/>
      <c r="E400" s="198"/>
      <c r="F400" s="198"/>
      <c r="G400" s="198"/>
      <c r="H400" s="198"/>
      <c r="I400" s="198"/>
    </row>
    <row r="401" customHeight="true" spans="1:9">
      <c r="A401" s="195">
        <v>2080108</v>
      </c>
      <c r="B401" s="197" t="s">
        <v>107</v>
      </c>
      <c r="C401" s="198"/>
      <c r="D401" s="198"/>
      <c r="E401" s="198"/>
      <c r="F401" s="198"/>
      <c r="G401" s="198"/>
      <c r="H401" s="198"/>
      <c r="I401" s="198"/>
    </row>
    <row r="402" customHeight="true" spans="1:9">
      <c r="A402" s="195">
        <v>2080109</v>
      </c>
      <c r="B402" s="197" t="s">
        <v>333</v>
      </c>
      <c r="C402" s="198">
        <v>427</v>
      </c>
      <c r="D402" s="198">
        <v>427</v>
      </c>
      <c r="E402" s="198"/>
      <c r="F402" s="198"/>
      <c r="G402" s="198"/>
      <c r="H402" s="198"/>
      <c r="I402" s="198"/>
    </row>
    <row r="403" customHeight="true" spans="1:9">
      <c r="A403" s="195">
        <v>2080110</v>
      </c>
      <c r="B403" s="197" t="s">
        <v>334</v>
      </c>
      <c r="C403" s="198"/>
      <c r="D403" s="198"/>
      <c r="E403" s="198"/>
      <c r="F403" s="198"/>
      <c r="G403" s="198"/>
      <c r="H403" s="198"/>
      <c r="I403" s="198"/>
    </row>
    <row r="404" customHeight="true" spans="1:9">
      <c r="A404" s="195">
        <v>2080111</v>
      </c>
      <c r="B404" s="197" t="s">
        <v>335</v>
      </c>
      <c r="C404" s="198"/>
      <c r="D404" s="198"/>
      <c r="E404" s="198"/>
      <c r="F404" s="198"/>
      <c r="G404" s="198"/>
      <c r="H404" s="198"/>
      <c r="I404" s="198"/>
    </row>
    <row r="405" customHeight="true" spans="1:9">
      <c r="A405" s="195">
        <v>2080112</v>
      </c>
      <c r="B405" s="197" t="s">
        <v>336</v>
      </c>
      <c r="C405" s="198"/>
      <c r="D405" s="198"/>
      <c r="E405" s="198"/>
      <c r="F405" s="198"/>
      <c r="G405" s="198"/>
      <c r="H405" s="198"/>
      <c r="I405" s="198"/>
    </row>
    <row r="406" customHeight="true" spans="1:9">
      <c r="A406" s="195">
        <v>2080113</v>
      </c>
      <c r="B406" s="197" t="s">
        <v>337</v>
      </c>
      <c r="C406" s="198"/>
      <c r="D406" s="198"/>
      <c r="E406" s="198"/>
      <c r="F406" s="198"/>
      <c r="G406" s="198"/>
      <c r="H406" s="198"/>
      <c r="I406" s="198"/>
    </row>
    <row r="407" customHeight="true" spans="1:9">
      <c r="A407" s="195">
        <v>2080114</v>
      </c>
      <c r="B407" s="197" t="s">
        <v>338</v>
      </c>
      <c r="C407" s="198"/>
      <c r="D407" s="198"/>
      <c r="E407" s="198"/>
      <c r="F407" s="198"/>
      <c r="G407" s="198"/>
      <c r="H407" s="198"/>
      <c r="I407" s="198"/>
    </row>
    <row r="408" customHeight="true" spans="1:9">
      <c r="A408" s="195">
        <v>2080115</v>
      </c>
      <c r="B408" s="197" t="s">
        <v>339</v>
      </c>
      <c r="C408" s="198"/>
      <c r="D408" s="198"/>
      <c r="E408" s="198"/>
      <c r="F408" s="198"/>
      <c r="G408" s="198"/>
      <c r="H408" s="198"/>
      <c r="I408" s="198"/>
    </row>
    <row r="409" customHeight="true" spans="1:9">
      <c r="A409" s="195">
        <v>2080116</v>
      </c>
      <c r="B409" s="197" t="s">
        <v>340</v>
      </c>
      <c r="C409" s="198"/>
      <c r="D409" s="198"/>
      <c r="E409" s="198"/>
      <c r="F409" s="198"/>
      <c r="G409" s="198"/>
      <c r="H409" s="198"/>
      <c r="I409" s="198"/>
    </row>
    <row r="410" customHeight="true" spans="1:9">
      <c r="A410" s="195">
        <v>2080150</v>
      </c>
      <c r="B410" s="197" t="s">
        <v>75</v>
      </c>
      <c r="C410" s="198"/>
      <c r="D410" s="198"/>
      <c r="E410" s="198"/>
      <c r="F410" s="198"/>
      <c r="G410" s="198"/>
      <c r="H410" s="198"/>
      <c r="I410" s="198"/>
    </row>
    <row r="411" customHeight="true" spans="1:9">
      <c r="A411" s="195">
        <v>2080199</v>
      </c>
      <c r="B411" s="197" t="s">
        <v>341</v>
      </c>
      <c r="C411" s="198">
        <v>37</v>
      </c>
      <c r="D411" s="198"/>
      <c r="E411" s="198"/>
      <c r="F411" s="198">
        <v>37</v>
      </c>
      <c r="G411" s="198"/>
      <c r="H411" s="198"/>
      <c r="I411" s="198"/>
    </row>
    <row r="412" customHeight="true" spans="1:9">
      <c r="A412" s="195">
        <v>20802</v>
      </c>
      <c r="B412" s="197" t="s">
        <v>342</v>
      </c>
      <c r="C412" s="198">
        <v>248</v>
      </c>
      <c r="D412" s="198">
        <v>239</v>
      </c>
      <c r="E412" s="198"/>
      <c r="F412" s="198">
        <v>9</v>
      </c>
      <c r="G412" s="198"/>
      <c r="H412" s="198"/>
      <c r="I412" s="198"/>
    </row>
    <row r="413" customHeight="true" spans="1:9">
      <c r="A413" s="195">
        <v>2080201</v>
      </c>
      <c r="B413" s="197" t="s">
        <v>66</v>
      </c>
      <c r="C413" s="198">
        <v>97</v>
      </c>
      <c r="D413" s="198">
        <v>97</v>
      </c>
      <c r="E413" s="198"/>
      <c r="F413" s="198"/>
      <c r="G413" s="198"/>
      <c r="H413" s="198"/>
      <c r="I413" s="198"/>
    </row>
    <row r="414" customHeight="true" spans="1:9">
      <c r="A414" s="195">
        <v>2080202</v>
      </c>
      <c r="B414" s="197" t="s">
        <v>67</v>
      </c>
      <c r="C414" s="198">
        <v>1</v>
      </c>
      <c r="D414" s="198">
        <v>1</v>
      </c>
      <c r="E414" s="198"/>
      <c r="F414" s="198"/>
      <c r="G414" s="198"/>
      <c r="H414" s="198"/>
      <c r="I414" s="198"/>
    </row>
    <row r="415" customHeight="true" spans="1:9">
      <c r="A415" s="195">
        <v>2080203</v>
      </c>
      <c r="B415" s="197" t="s">
        <v>68</v>
      </c>
      <c r="C415" s="198"/>
      <c r="D415" s="198"/>
      <c r="E415" s="198"/>
      <c r="F415" s="198"/>
      <c r="G415" s="198"/>
      <c r="H415" s="198"/>
      <c r="I415" s="198"/>
    </row>
    <row r="416" customHeight="true" spans="1:9">
      <c r="A416" s="195">
        <v>2080206</v>
      </c>
      <c r="B416" s="197" t="s">
        <v>343</v>
      </c>
      <c r="C416" s="198"/>
      <c r="D416" s="198"/>
      <c r="E416" s="198"/>
      <c r="F416" s="198"/>
      <c r="G416" s="198"/>
      <c r="H416" s="198"/>
      <c r="I416" s="198"/>
    </row>
    <row r="417" customHeight="true" spans="1:9">
      <c r="A417" s="195">
        <v>2080207</v>
      </c>
      <c r="B417" s="197" t="s">
        <v>344</v>
      </c>
      <c r="C417" s="198"/>
      <c r="D417" s="198"/>
      <c r="E417" s="198"/>
      <c r="F417" s="198"/>
      <c r="G417" s="198"/>
      <c r="H417" s="198"/>
      <c r="I417" s="198"/>
    </row>
    <row r="418" customHeight="true" spans="1:9">
      <c r="A418" s="195">
        <v>2080208</v>
      </c>
      <c r="B418" s="197" t="s">
        <v>345</v>
      </c>
      <c r="C418" s="198"/>
      <c r="D418" s="198"/>
      <c r="E418" s="198"/>
      <c r="F418" s="198"/>
      <c r="G418" s="198"/>
      <c r="H418" s="198"/>
      <c r="I418" s="198"/>
    </row>
    <row r="419" ht="24" customHeight="true" spans="1:9">
      <c r="A419" s="195">
        <v>2080299</v>
      </c>
      <c r="B419" s="197" t="s">
        <v>346</v>
      </c>
      <c r="C419" s="198">
        <v>150</v>
      </c>
      <c r="D419" s="198">
        <v>141</v>
      </c>
      <c r="E419" s="198"/>
      <c r="F419" s="198">
        <v>9</v>
      </c>
      <c r="G419" s="198"/>
      <c r="H419" s="198"/>
      <c r="I419" s="198"/>
    </row>
    <row r="420" customHeight="true" spans="1:9">
      <c r="A420" s="195">
        <v>20804</v>
      </c>
      <c r="B420" s="197" t="s">
        <v>347</v>
      </c>
      <c r="C420" s="198"/>
      <c r="D420" s="198"/>
      <c r="E420" s="198"/>
      <c r="F420" s="198"/>
      <c r="G420" s="198"/>
      <c r="H420" s="198"/>
      <c r="I420" s="198"/>
    </row>
    <row r="421" customHeight="true" spans="1:9">
      <c r="A421" s="195">
        <v>2080402</v>
      </c>
      <c r="B421" s="197" t="s">
        <v>348</v>
      </c>
      <c r="C421" s="198"/>
      <c r="D421" s="198"/>
      <c r="E421" s="198"/>
      <c r="F421" s="198"/>
      <c r="G421" s="198"/>
      <c r="H421" s="198"/>
      <c r="I421" s="198"/>
    </row>
    <row r="422" customHeight="true" spans="1:9">
      <c r="A422" s="195">
        <v>20805</v>
      </c>
      <c r="B422" s="197" t="s">
        <v>349</v>
      </c>
      <c r="C422" s="198">
        <v>20941</v>
      </c>
      <c r="D422" s="198">
        <v>20941</v>
      </c>
      <c r="E422" s="198"/>
      <c r="F422" s="198"/>
      <c r="G422" s="198"/>
      <c r="H422" s="198"/>
      <c r="I422" s="198"/>
    </row>
    <row r="423" customHeight="true" spans="1:9">
      <c r="A423" s="195">
        <v>2080501</v>
      </c>
      <c r="B423" s="197" t="s">
        <v>350</v>
      </c>
      <c r="C423" s="198">
        <v>858</v>
      </c>
      <c r="D423" s="198">
        <v>858</v>
      </c>
      <c r="E423" s="198"/>
      <c r="F423" s="198"/>
      <c r="G423" s="198"/>
      <c r="H423" s="198"/>
      <c r="I423" s="198"/>
    </row>
    <row r="424" customHeight="true" spans="1:9">
      <c r="A424" s="195">
        <v>2080502</v>
      </c>
      <c r="B424" s="197" t="s">
        <v>351</v>
      </c>
      <c r="C424" s="198">
        <v>1605</v>
      </c>
      <c r="D424" s="198">
        <v>1605</v>
      </c>
      <c r="E424" s="198"/>
      <c r="F424" s="198"/>
      <c r="G424" s="198"/>
      <c r="H424" s="198"/>
      <c r="I424" s="198"/>
    </row>
    <row r="425" customHeight="true" spans="1:9">
      <c r="A425" s="195">
        <v>2080503</v>
      </c>
      <c r="B425" s="197" t="s">
        <v>352</v>
      </c>
      <c r="C425" s="198">
        <v>196</v>
      </c>
      <c r="D425" s="198">
        <v>196</v>
      </c>
      <c r="E425" s="198"/>
      <c r="F425" s="198"/>
      <c r="G425" s="198"/>
      <c r="H425" s="198"/>
      <c r="I425" s="198"/>
    </row>
    <row r="426" customHeight="true" spans="1:9">
      <c r="A426" s="195">
        <v>2080505</v>
      </c>
      <c r="B426" s="197" t="s">
        <v>353</v>
      </c>
      <c r="C426" s="198">
        <v>6598</v>
      </c>
      <c r="D426" s="198">
        <v>6598</v>
      </c>
      <c r="E426" s="198"/>
      <c r="F426" s="198"/>
      <c r="G426" s="198"/>
      <c r="H426" s="198"/>
      <c r="I426" s="198"/>
    </row>
    <row r="427" ht="24" customHeight="true" spans="1:9">
      <c r="A427" s="195">
        <v>2080506</v>
      </c>
      <c r="B427" s="197" t="s">
        <v>354</v>
      </c>
      <c r="C427" s="198">
        <v>29</v>
      </c>
      <c r="D427" s="198">
        <v>29</v>
      </c>
      <c r="E427" s="198"/>
      <c r="F427" s="198"/>
      <c r="G427" s="198"/>
      <c r="H427" s="198"/>
      <c r="I427" s="198"/>
    </row>
    <row r="428" customHeight="true" spans="1:9">
      <c r="A428" s="195">
        <v>2080507</v>
      </c>
      <c r="B428" s="197" t="s">
        <v>355</v>
      </c>
      <c r="C428" s="198">
        <v>8715</v>
      </c>
      <c r="D428" s="198">
        <v>8715</v>
      </c>
      <c r="E428" s="198"/>
      <c r="F428" s="198"/>
      <c r="G428" s="198"/>
      <c r="H428" s="198"/>
      <c r="I428" s="198"/>
    </row>
    <row r="429" customHeight="true" spans="1:9">
      <c r="A429" s="195">
        <v>2080508</v>
      </c>
      <c r="B429" s="197" t="s">
        <v>356</v>
      </c>
      <c r="C429" s="198">
        <v>2940</v>
      </c>
      <c r="D429" s="198">
        <v>2940</v>
      </c>
      <c r="E429" s="198"/>
      <c r="F429" s="198"/>
      <c r="G429" s="198"/>
      <c r="H429" s="198"/>
      <c r="I429" s="198"/>
    </row>
    <row r="430" customHeight="true" spans="1:9">
      <c r="A430" s="195">
        <v>2080599</v>
      </c>
      <c r="B430" s="197" t="s">
        <v>357</v>
      </c>
      <c r="C430" s="198"/>
      <c r="D430" s="198"/>
      <c r="E430" s="198"/>
      <c r="F430" s="198"/>
      <c r="G430" s="198"/>
      <c r="H430" s="198"/>
      <c r="I430" s="198"/>
    </row>
    <row r="431" customHeight="true" spans="1:9">
      <c r="A431" s="195">
        <v>20806</v>
      </c>
      <c r="B431" s="197" t="s">
        <v>358</v>
      </c>
      <c r="C431" s="198"/>
      <c r="D431" s="198"/>
      <c r="E431" s="198"/>
      <c r="F431" s="198"/>
      <c r="G431" s="198"/>
      <c r="H431" s="198"/>
      <c r="I431" s="198"/>
    </row>
    <row r="432" customHeight="true" spans="1:9">
      <c r="A432" s="195">
        <v>2080601</v>
      </c>
      <c r="B432" s="197" t="s">
        <v>359</v>
      </c>
      <c r="C432" s="198"/>
      <c r="D432" s="198"/>
      <c r="E432" s="198"/>
      <c r="F432" s="198"/>
      <c r="G432" s="198"/>
      <c r="H432" s="198"/>
      <c r="I432" s="198"/>
    </row>
    <row r="433" customHeight="true" spans="1:9">
      <c r="A433" s="195">
        <v>2080602</v>
      </c>
      <c r="B433" s="197" t="s">
        <v>360</v>
      </c>
      <c r="C433" s="198"/>
      <c r="D433" s="198"/>
      <c r="E433" s="198"/>
      <c r="F433" s="198"/>
      <c r="G433" s="198"/>
      <c r="H433" s="198"/>
      <c r="I433" s="198"/>
    </row>
    <row r="434" customHeight="true" spans="1:9">
      <c r="A434" s="195">
        <v>2080699</v>
      </c>
      <c r="B434" s="197" t="s">
        <v>361</v>
      </c>
      <c r="C434" s="198"/>
      <c r="D434" s="198"/>
      <c r="E434" s="198"/>
      <c r="F434" s="198"/>
      <c r="G434" s="198"/>
      <c r="H434" s="198"/>
      <c r="I434" s="198"/>
    </row>
    <row r="435" customHeight="true" spans="1:9">
      <c r="A435" s="195">
        <v>20807</v>
      </c>
      <c r="B435" s="197" t="s">
        <v>362</v>
      </c>
      <c r="C435" s="198">
        <v>1149</v>
      </c>
      <c r="D435" s="198">
        <v>1054</v>
      </c>
      <c r="E435" s="198"/>
      <c r="F435" s="198">
        <v>95</v>
      </c>
      <c r="G435" s="198"/>
      <c r="H435" s="198"/>
      <c r="I435" s="198"/>
    </row>
    <row r="436" customHeight="true" spans="1:9">
      <c r="A436" s="195">
        <v>2080701</v>
      </c>
      <c r="B436" s="197" t="s">
        <v>363</v>
      </c>
      <c r="C436" s="198"/>
      <c r="D436" s="198"/>
      <c r="E436" s="198"/>
      <c r="F436" s="198"/>
      <c r="G436" s="198"/>
      <c r="H436" s="198"/>
      <c r="I436" s="198"/>
    </row>
    <row r="437" customHeight="true" spans="1:9">
      <c r="A437" s="195">
        <v>2080702</v>
      </c>
      <c r="B437" s="197" t="s">
        <v>364</v>
      </c>
      <c r="C437" s="198"/>
      <c r="D437" s="198"/>
      <c r="E437" s="198"/>
      <c r="F437" s="198"/>
      <c r="G437" s="198"/>
      <c r="H437" s="198"/>
      <c r="I437" s="198"/>
    </row>
    <row r="438" customHeight="true" spans="1:9">
      <c r="A438" s="195">
        <v>2080704</v>
      </c>
      <c r="B438" s="197" t="s">
        <v>365</v>
      </c>
      <c r="C438" s="198"/>
      <c r="D438" s="198"/>
      <c r="E438" s="198"/>
      <c r="F438" s="198"/>
      <c r="G438" s="198"/>
      <c r="H438" s="198"/>
      <c r="I438" s="198"/>
    </row>
    <row r="439" customHeight="true" spans="1:9">
      <c r="A439" s="195">
        <v>2080705</v>
      </c>
      <c r="B439" s="197" t="s">
        <v>366</v>
      </c>
      <c r="C439" s="198"/>
      <c r="D439" s="198"/>
      <c r="E439" s="198"/>
      <c r="F439" s="198"/>
      <c r="G439" s="198"/>
      <c r="H439" s="198"/>
      <c r="I439" s="198"/>
    </row>
    <row r="440" customHeight="true" spans="1:9">
      <c r="A440" s="195">
        <v>2080709</v>
      </c>
      <c r="B440" s="197" t="s">
        <v>367</v>
      </c>
      <c r="C440" s="198"/>
      <c r="D440" s="198"/>
      <c r="E440" s="198"/>
      <c r="F440" s="198"/>
      <c r="G440" s="198"/>
      <c r="H440" s="198"/>
      <c r="I440" s="198"/>
    </row>
    <row r="441" customHeight="true" spans="1:9">
      <c r="A441" s="195">
        <v>2080711</v>
      </c>
      <c r="B441" s="197" t="s">
        <v>368</v>
      </c>
      <c r="C441" s="198"/>
      <c r="D441" s="198"/>
      <c r="E441" s="198"/>
      <c r="F441" s="198"/>
      <c r="G441" s="198"/>
      <c r="H441" s="198"/>
      <c r="I441" s="198"/>
    </row>
    <row r="442" customHeight="true" spans="1:9">
      <c r="A442" s="195">
        <v>2080712</v>
      </c>
      <c r="B442" s="197" t="s">
        <v>369</v>
      </c>
      <c r="C442" s="198"/>
      <c r="D442" s="198"/>
      <c r="E442" s="198"/>
      <c r="F442" s="198"/>
      <c r="G442" s="198"/>
      <c r="H442" s="198"/>
      <c r="I442" s="198"/>
    </row>
    <row r="443" customHeight="true" spans="1:9">
      <c r="A443" s="195">
        <v>2080713</v>
      </c>
      <c r="B443" s="197" t="s">
        <v>370</v>
      </c>
      <c r="C443" s="198"/>
      <c r="D443" s="198"/>
      <c r="E443" s="198"/>
      <c r="F443" s="198"/>
      <c r="G443" s="198"/>
      <c r="H443" s="198"/>
      <c r="I443" s="198"/>
    </row>
    <row r="444" customHeight="true" spans="1:9">
      <c r="A444" s="195">
        <v>2080799</v>
      </c>
      <c r="B444" s="197" t="s">
        <v>371</v>
      </c>
      <c r="C444" s="198">
        <v>1149</v>
      </c>
      <c r="D444" s="198">
        <v>1054</v>
      </c>
      <c r="E444" s="198"/>
      <c r="F444" s="198">
        <v>95</v>
      </c>
      <c r="G444" s="198"/>
      <c r="H444" s="198"/>
      <c r="I444" s="198"/>
    </row>
    <row r="445" customHeight="true" spans="1:9">
      <c r="A445" s="195">
        <v>20808</v>
      </c>
      <c r="B445" s="197" t="s">
        <v>372</v>
      </c>
      <c r="C445" s="198">
        <v>1959</v>
      </c>
      <c r="D445" s="198">
        <v>1763</v>
      </c>
      <c r="E445" s="198"/>
      <c r="F445" s="198">
        <v>196</v>
      </c>
      <c r="G445" s="198"/>
      <c r="H445" s="198"/>
      <c r="I445" s="198"/>
    </row>
    <row r="446" customHeight="true" spans="1:9">
      <c r="A446" s="195">
        <v>2080801</v>
      </c>
      <c r="B446" s="197" t="s">
        <v>373</v>
      </c>
      <c r="C446" s="198"/>
      <c r="D446" s="198"/>
      <c r="E446" s="198"/>
      <c r="F446" s="198"/>
      <c r="G446" s="198"/>
      <c r="H446" s="198"/>
      <c r="I446" s="198"/>
    </row>
    <row r="447" ht="24" customHeight="true" spans="1:9">
      <c r="A447" s="195">
        <v>2080802</v>
      </c>
      <c r="B447" s="197" t="s">
        <v>374</v>
      </c>
      <c r="C447" s="198"/>
      <c r="D447" s="198"/>
      <c r="E447" s="198"/>
      <c r="F447" s="198"/>
      <c r="G447" s="198"/>
      <c r="H447" s="198"/>
      <c r="I447" s="198"/>
    </row>
    <row r="448" customHeight="true" spans="1:9">
      <c r="A448" s="195">
        <v>2080803</v>
      </c>
      <c r="B448" s="197" t="s">
        <v>375</v>
      </c>
      <c r="C448" s="198"/>
      <c r="D448" s="198"/>
      <c r="E448" s="198"/>
      <c r="F448" s="198"/>
      <c r="G448" s="198"/>
      <c r="H448" s="198"/>
      <c r="I448" s="198"/>
    </row>
    <row r="449" customHeight="true" spans="1:9">
      <c r="A449" s="195">
        <v>2080805</v>
      </c>
      <c r="B449" s="197" t="s">
        <v>376</v>
      </c>
      <c r="C449" s="198">
        <v>620</v>
      </c>
      <c r="D449" s="198">
        <v>518</v>
      </c>
      <c r="E449" s="198"/>
      <c r="F449" s="198">
        <v>102</v>
      </c>
      <c r="G449" s="198"/>
      <c r="H449" s="198"/>
      <c r="I449" s="198"/>
    </row>
    <row r="450" customHeight="true" spans="1:9">
      <c r="A450" s="195">
        <v>2080806</v>
      </c>
      <c r="B450" s="197" t="s">
        <v>377</v>
      </c>
      <c r="C450" s="198"/>
      <c r="D450" s="198"/>
      <c r="E450" s="198"/>
      <c r="F450" s="198"/>
      <c r="G450" s="198"/>
      <c r="H450" s="198"/>
      <c r="I450" s="198"/>
    </row>
    <row r="451" customHeight="true" spans="1:9">
      <c r="A451" s="195">
        <v>2080807</v>
      </c>
      <c r="B451" s="197" t="s">
        <v>378</v>
      </c>
      <c r="C451" s="198"/>
      <c r="D451" s="198"/>
      <c r="E451" s="198"/>
      <c r="F451" s="198"/>
      <c r="G451" s="198"/>
      <c r="H451" s="198"/>
      <c r="I451" s="198"/>
    </row>
    <row r="452" ht="24" customHeight="true" spans="1:9">
      <c r="A452" s="195">
        <v>2080808</v>
      </c>
      <c r="B452" s="197" t="s">
        <v>379</v>
      </c>
      <c r="C452" s="198">
        <v>71</v>
      </c>
      <c r="D452" s="198">
        <v>59</v>
      </c>
      <c r="E452" s="198"/>
      <c r="F452" s="198">
        <v>12</v>
      </c>
      <c r="G452" s="198"/>
      <c r="H452" s="198"/>
      <c r="I452" s="198"/>
    </row>
    <row r="453" customHeight="true" spans="1:9">
      <c r="A453" s="195">
        <v>2080899</v>
      </c>
      <c r="B453" s="197" t="s">
        <v>380</v>
      </c>
      <c r="C453" s="198">
        <v>1268</v>
      </c>
      <c r="D453" s="198">
        <v>1186</v>
      </c>
      <c r="E453" s="198"/>
      <c r="F453" s="198">
        <v>82</v>
      </c>
      <c r="G453" s="198"/>
      <c r="H453" s="198"/>
      <c r="I453" s="198"/>
    </row>
    <row r="454" customHeight="true" spans="1:9">
      <c r="A454" s="195">
        <v>20809</v>
      </c>
      <c r="B454" s="197" t="s">
        <v>381</v>
      </c>
      <c r="C454" s="198">
        <v>334</v>
      </c>
      <c r="D454" s="198">
        <v>285</v>
      </c>
      <c r="E454" s="198"/>
      <c r="F454" s="198">
        <v>49</v>
      </c>
      <c r="G454" s="198"/>
      <c r="H454" s="198"/>
      <c r="I454" s="198"/>
    </row>
    <row r="455" customHeight="true" spans="1:9">
      <c r="A455" s="195">
        <v>2080901</v>
      </c>
      <c r="B455" s="197" t="s">
        <v>382</v>
      </c>
      <c r="C455" s="198">
        <v>5</v>
      </c>
      <c r="D455" s="198">
        <v>5</v>
      </c>
      <c r="E455" s="198"/>
      <c r="F455" s="198"/>
      <c r="G455" s="198"/>
      <c r="H455" s="198"/>
      <c r="I455" s="198"/>
    </row>
    <row r="456" customHeight="true" spans="1:9">
      <c r="A456" s="195">
        <v>2080902</v>
      </c>
      <c r="B456" s="197" t="s">
        <v>383</v>
      </c>
      <c r="C456" s="198">
        <v>68</v>
      </c>
      <c r="D456" s="198">
        <v>32</v>
      </c>
      <c r="E456" s="198"/>
      <c r="F456" s="198">
        <v>36</v>
      </c>
      <c r="G456" s="198"/>
      <c r="H456" s="198"/>
      <c r="I456" s="198"/>
    </row>
    <row r="457" customHeight="true" spans="1:9">
      <c r="A457" s="195">
        <v>2080903</v>
      </c>
      <c r="B457" s="197" t="s">
        <v>384</v>
      </c>
      <c r="C457" s="198">
        <v>22</v>
      </c>
      <c r="D457" s="198">
        <v>14</v>
      </c>
      <c r="E457" s="198"/>
      <c r="F457" s="198">
        <v>8</v>
      </c>
      <c r="G457" s="198"/>
      <c r="H457" s="198"/>
      <c r="I457" s="198"/>
    </row>
    <row r="458" customHeight="true" spans="1:9">
      <c r="A458" s="195">
        <v>2080904</v>
      </c>
      <c r="B458" s="197" t="s">
        <v>385</v>
      </c>
      <c r="C458" s="198">
        <v>2</v>
      </c>
      <c r="D458" s="198">
        <v>1</v>
      </c>
      <c r="E458" s="198"/>
      <c r="F458" s="198">
        <v>1</v>
      </c>
      <c r="G458" s="198"/>
      <c r="H458" s="198"/>
      <c r="I458" s="198"/>
    </row>
    <row r="459" customHeight="true" spans="1:9">
      <c r="A459" s="195">
        <v>2080905</v>
      </c>
      <c r="B459" s="197" t="s">
        <v>386</v>
      </c>
      <c r="C459" s="198">
        <v>8</v>
      </c>
      <c r="D459" s="198">
        <v>4</v>
      </c>
      <c r="E459" s="198"/>
      <c r="F459" s="198">
        <v>4</v>
      </c>
      <c r="G459" s="198"/>
      <c r="H459" s="198"/>
      <c r="I459" s="198"/>
    </row>
    <row r="460" customHeight="true" spans="1:9">
      <c r="A460" s="195">
        <v>2080999</v>
      </c>
      <c r="B460" s="197" t="s">
        <v>387</v>
      </c>
      <c r="C460" s="198">
        <v>229</v>
      </c>
      <c r="D460" s="198">
        <v>229</v>
      </c>
      <c r="E460" s="198"/>
      <c r="F460" s="198"/>
      <c r="G460" s="198"/>
      <c r="H460" s="198"/>
      <c r="I460" s="198"/>
    </row>
    <row r="461" customHeight="true" spans="1:9">
      <c r="A461" s="195">
        <v>20810</v>
      </c>
      <c r="B461" s="197" t="s">
        <v>388</v>
      </c>
      <c r="C461" s="198">
        <v>415</v>
      </c>
      <c r="D461" s="198">
        <v>220</v>
      </c>
      <c r="E461" s="198">
        <v>18</v>
      </c>
      <c r="F461" s="198">
        <v>177</v>
      </c>
      <c r="G461" s="198"/>
      <c r="H461" s="198"/>
      <c r="I461" s="198"/>
    </row>
    <row r="462" customHeight="true" spans="1:9">
      <c r="A462" s="195">
        <v>2081001</v>
      </c>
      <c r="B462" s="197" t="s">
        <v>389</v>
      </c>
      <c r="C462" s="198">
        <v>110</v>
      </c>
      <c r="D462" s="198">
        <v>110</v>
      </c>
      <c r="E462" s="198"/>
      <c r="F462" s="198"/>
      <c r="G462" s="198"/>
      <c r="H462" s="198"/>
      <c r="I462" s="198"/>
    </row>
    <row r="463" customHeight="true" spans="1:9">
      <c r="A463" s="195">
        <v>2081002</v>
      </c>
      <c r="B463" s="197" t="s">
        <v>390</v>
      </c>
      <c r="C463" s="198">
        <v>103</v>
      </c>
      <c r="D463" s="198">
        <v>85</v>
      </c>
      <c r="E463" s="198">
        <v>18</v>
      </c>
      <c r="F463" s="198"/>
      <c r="G463" s="198"/>
      <c r="H463" s="198"/>
      <c r="I463" s="198"/>
    </row>
    <row r="464" customHeight="true" spans="1:9">
      <c r="A464" s="195">
        <v>2081003</v>
      </c>
      <c r="B464" s="197" t="s">
        <v>391</v>
      </c>
      <c r="C464" s="198"/>
      <c r="D464" s="198"/>
      <c r="E464" s="198"/>
      <c r="F464" s="198"/>
      <c r="G464" s="198"/>
      <c r="H464" s="198"/>
      <c r="I464" s="198"/>
    </row>
    <row r="465" customHeight="true" spans="1:9">
      <c r="A465" s="195">
        <v>2081004</v>
      </c>
      <c r="B465" s="197" t="s">
        <v>392</v>
      </c>
      <c r="C465" s="198"/>
      <c r="D465" s="198"/>
      <c r="E465" s="198"/>
      <c r="F465" s="198"/>
      <c r="G465" s="198"/>
      <c r="H465" s="198"/>
      <c r="I465" s="198"/>
    </row>
    <row r="466" customHeight="true" spans="1:9">
      <c r="A466" s="195">
        <v>2081005</v>
      </c>
      <c r="B466" s="197" t="s">
        <v>393</v>
      </c>
      <c r="C466" s="198"/>
      <c r="D466" s="198"/>
      <c r="E466" s="198"/>
      <c r="F466" s="198"/>
      <c r="G466" s="198"/>
      <c r="H466" s="198"/>
      <c r="I466" s="198"/>
    </row>
    <row r="467" customHeight="true" spans="1:9">
      <c r="A467" s="195">
        <v>2081006</v>
      </c>
      <c r="B467" s="197" t="s">
        <v>394</v>
      </c>
      <c r="C467" s="198">
        <v>202</v>
      </c>
      <c r="D467" s="198">
        <v>25</v>
      </c>
      <c r="E467" s="198"/>
      <c r="F467" s="198">
        <v>177</v>
      </c>
      <c r="G467" s="198"/>
      <c r="H467" s="198"/>
      <c r="I467" s="198"/>
    </row>
    <row r="468" ht="24" customHeight="true" spans="1:9">
      <c r="A468" s="195">
        <v>2081099</v>
      </c>
      <c r="B468" s="197" t="s">
        <v>395</v>
      </c>
      <c r="C468" s="198"/>
      <c r="D468" s="198"/>
      <c r="E468" s="198"/>
      <c r="F468" s="198"/>
      <c r="G468" s="198"/>
      <c r="H468" s="198"/>
      <c r="I468" s="198"/>
    </row>
    <row r="469" customHeight="true" spans="1:9">
      <c r="A469" s="195">
        <v>20811</v>
      </c>
      <c r="B469" s="197" t="s">
        <v>396</v>
      </c>
      <c r="C469" s="198">
        <v>992</v>
      </c>
      <c r="D469" s="198">
        <v>921</v>
      </c>
      <c r="E469" s="198"/>
      <c r="F469" s="198">
        <v>71</v>
      </c>
      <c r="G469" s="198"/>
      <c r="H469" s="198"/>
      <c r="I469" s="198"/>
    </row>
    <row r="470" customHeight="true" spans="1:9">
      <c r="A470" s="195">
        <v>2081101</v>
      </c>
      <c r="B470" s="197" t="s">
        <v>66</v>
      </c>
      <c r="C470" s="198">
        <v>58</v>
      </c>
      <c r="D470" s="198">
        <v>58</v>
      </c>
      <c r="E470" s="198"/>
      <c r="F470" s="198"/>
      <c r="G470" s="198"/>
      <c r="H470" s="198"/>
      <c r="I470" s="198"/>
    </row>
    <row r="471" customHeight="true" spans="1:9">
      <c r="A471" s="195">
        <v>2081102</v>
      </c>
      <c r="B471" s="197" t="s">
        <v>67</v>
      </c>
      <c r="C471" s="198"/>
      <c r="D471" s="198"/>
      <c r="E471" s="198"/>
      <c r="F471" s="198"/>
      <c r="G471" s="198"/>
      <c r="H471" s="198"/>
      <c r="I471" s="198"/>
    </row>
    <row r="472" customHeight="true" spans="1:9">
      <c r="A472" s="195">
        <v>2081103</v>
      </c>
      <c r="B472" s="197" t="s">
        <v>68</v>
      </c>
      <c r="C472" s="198"/>
      <c r="D472" s="198"/>
      <c r="E472" s="198"/>
      <c r="F472" s="198"/>
      <c r="G472" s="198"/>
      <c r="H472" s="198"/>
      <c r="I472" s="198"/>
    </row>
    <row r="473" customHeight="true" spans="1:9">
      <c r="A473" s="195">
        <v>2081104</v>
      </c>
      <c r="B473" s="197" t="s">
        <v>397</v>
      </c>
      <c r="C473" s="198">
        <v>21</v>
      </c>
      <c r="D473" s="198">
        <v>21</v>
      </c>
      <c r="E473" s="198"/>
      <c r="F473" s="198"/>
      <c r="G473" s="198"/>
      <c r="H473" s="198"/>
      <c r="I473" s="198"/>
    </row>
    <row r="474" customHeight="true" spans="1:9">
      <c r="A474" s="195">
        <v>2081105</v>
      </c>
      <c r="B474" s="197" t="s">
        <v>398</v>
      </c>
      <c r="C474" s="198"/>
      <c r="D474" s="198"/>
      <c r="E474" s="198"/>
      <c r="F474" s="198"/>
      <c r="G474" s="198"/>
      <c r="H474" s="198"/>
      <c r="I474" s="198"/>
    </row>
    <row r="475" customHeight="true" spans="1:9">
      <c r="A475" s="195">
        <v>2081106</v>
      </c>
      <c r="B475" s="197" t="s">
        <v>399</v>
      </c>
      <c r="C475" s="198"/>
      <c r="D475" s="198"/>
      <c r="E475" s="198"/>
      <c r="F475" s="198"/>
      <c r="G475" s="198"/>
      <c r="H475" s="198"/>
      <c r="I475" s="198"/>
    </row>
    <row r="476" customHeight="true" spans="1:9">
      <c r="A476" s="195">
        <v>2081107</v>
      </c>
      <c r="B476" s="197" t="s">
        <v>400</v>
      </c>
      <c r="C476" s="198">
        <v>523</v>
      </c>
      <c r="D476" s="198">
        <v>454</v>
      </c>
      <c r="E476" s="198"/>
      <c r="F476" s="198">
        <v>69</v>
      </c>
      <c r="G476" s="198"/>
      <c r="H476" s="198"/>
      <c r="I476" s="198"/>
    </row>
    <row r="477" customHeight="true" spans="1:9">
      <c r="A477" s="195">
        <v>2081199</v>
      </c>
      <c r="B477" s="197" t="s">
        <v>401</v>
      </c>
      <c r="C477" s="198">
        <v>390</v>
      </c>
      <c r="D477" s="198">
        <v>388</v>
      </c>
      <c r="E477" s="198"/>
      <c r="F477" s="198">
        <v>2</v>
      </c>
      <c r="G477" s="198"/>
      <c r="H477" s="198"/>
      <c r="I477" s="198"/>
    </row>
    <row r="478" customHeight="true" spans="1:9">
      <c r="A478" s="195">
        <v>20816</v>
      </c>
      <c r="B478" s="197" t="s">
        <v>402</v>
      </c>
      <c r="C478" s="198">
        <v>78</v>
      </c>
      <c r="D478" s="198">
        <v>78</v>
      </c>
      <c r="E478" s="198"/>
      <c r="F478" s="198"/>
      <c r="G478" s="198"/>
      <c r="H478" s="198"/>
      <c r="I478" s="198"/>
    </row>
    <row r="479" customHeight="true" spans="1:9">
      <c r="A479" s="195">
        <v>2081601</v>
      </c>
      <c r="B479" s="197" t="s">
        <v>66</v>
      </c>
      <c r="C479" s="198">
        <v>18</v>
      </c>
      <c r="D479" s="198">
        <v>18</v>
      </c>
      <c r="E479" s="198"/>
      <c r="F479" s="198"/>
      <c r="G479" s="198"/>
      <c r="H479" s="198"/>
      <c r="I479" s="198"/>
    </row>
    <row r="480" customHeight="true" spans="1:9">
      <c r="A480" s="195">
        <v>2081602</v>
      </c>
      <c r="B480" s="197" t="s">
        <v>67</v>
      </c>
      <c r="C480" s="198"/>
      <c r="D480" s="198"/>
      <c r="E480" s="198"/>
      <c r="F480" s="198"/>
      <c r="G480" s="198"/>
      <c r="H480" s="198"/>
      <c r="I480" s="198"/>
    </row>
    <row r="481" customHeight="true" spans="1:9">
      <c r="A481" s="195">
        <v>2081603</v>
      </c>
      <c r="B481" s="197" t="s">
        <v>68</v>
      </c>
      <c r="C481" s="198"/>
      <c r="D481" s="198"/>
      <c r="E481" s="198"/>
      <c r="F481" s="198"/>
      <c r="G481" s="198"/>
      <c r="H481" s="198"/>
      <c r="I481" s="198"/>
    </row>
    <row r="482" customHeight="true" spans="1:9">
      <c r="A482" s="195">
        <v>2081650</v>
      </c>
      <c r="B482" s="197" t="s">
        <v>75</v>
      </c>
      <c r="C482" s="198"/>
      <c r="D482" s="198"/>
      <c r="E482" s="198"/>
      <c r="F482" s="198"/>
      <c r="G482" s="198"/>
      <c r="H482" s="198"/>
      <c r="I482" s="198"/>
    </row>
    <row r="483" customHeight="true" spans="1:9">
      <c r="A483" s="195">
        <v>2081699</v>
      </c>
      <c r="B483" s="197" t="s">
        <v>403</v>
      </c>
      <c r="C483" s="198">
        <v>60</v>
      </c>
      <c r="D483" s="198">
        <v>60</v>
      </c>
      <c r="E483" s="198"/>
      <c r="F483" s="198"/>
      <c r="G483" s="198"/>
      <c r="H483" s="198"/>
      <c r="I483" s="198"/>
    </row>
    <row r="484" customHeight="true" spans="1:9">
      <c r="A484" s="195">
        <v>20819</v>
      </c>
      <c r="B484" s="197" t="s">
        <v>404</v>
      </c>
      <c r="C484" s="198">
        <v>1725</v>
      </c>
      <c r="D484" s="198">
        <v>1725</v>
      </c>
      <c r="E484" s="198"/>
      <c r="F484" s="198"/>
      <c r="G484" s="198"/>
      <c r="H484" s="198"/>
      <c r="I484" s="198"/>
    </row>
    <row r="485" customHeight="true" spans="1:9">
      <c r="A485" s="195">
        <v>2081901</v>
      </c>
      <c r="B485" s="197" t="s">
        <v>405</v>
      </c>
      <c r="C485" s="198">
        <v>200</v>
      </c>
      <c r="D485" s="198">
        <v>200</v>
      </c>
      <c r="E485" s="198"/>
      <c r="F485" s="198"/>
      <c r="G485" s="198"/>
      <c r="H485" s="198"/>
      <c r="I485" s="198"/>
    </row>
    <row r="486" customHeight="true" spans="1:9">
      <c r="A486" s="195">
        <v>2081902</v>
      </c>
      <c r="B486" s="197" t="s">
        <v>406</v>
      </c>
      <c r="C486" s="198">
        <v>1525</v>
      </c>
      <c r="D486" s="198">
        <v>1525</v>
      </c>
      <c r="E486" s="198"/>
      <c r="F486" s="198"/>
      <c r="G486" s="198"/>
      <c r="H486" s="198"/>
      <c r="I486" s="198"/>
    </row>
    <row r="487" customHeight="true" spans="1:9">
      <c r="A487" s="195">
        <v>20820</v>
      </c>
      <c r="B487" s="197" t="s">
        <v>407</v>
      </c>
      <c r="C487" s="198">
        <v>77</v>
      </c>
      <c r="D487" s="198">
        <v>77</v>
      </c>
      <c r="E487" s="198"/>
      <c r="F487" s="198"/>
      <c r="G487" s="198"/>
      <c r="H487" s="198"/>
      <c r="I487" s="198"/>
    </row>
    <row r="488" customHeight="true" spans="1:9">
      <c r="A488" s="195">
        <v>2082001</v>
      </c>
      <c r="B488" s="197" t="s">
        <v>408</v>
      </c>
      <c r="C488" s="198">
        <v>70</v>
      </c>
      <c r="D488" s="198">
        <v>70</v>
      </c>
      <c r="E488" s="198"/>
      <c r="F488" s="198"/>
      <c r="G488" s="198"/>
      <c r="H488" s="198"/>
      <c r="I488" s="198"/>
    </row>
    <row r="489" customHeight="true" spans="1:9">
      <c r="A489" s="195">
        <v>2082002</v>
      </c>
      <c r="B489" s="197" t="s">
        <v>409</v>
      </c>
      <c r="C489" s="198">
        <v>7</v>
      </c>
      <c r="D489" s="198">
        <v>7</v>
      </c>
      <c r="E489" s="198"/>
      <c r="F489" s="198"/>
      <c r="G489" s="198"/>
      <c r="H489" s="198"/>
      <c r="I489" s="198"/>
    </row>
    <row r="490" customHeight="true" spans="1:9">
      <c r="A490" s="195">
        <v>20821</v>
      </c>
      <c r="B490" s="197" t="s">
        <v>410</v>
      </c>
      <c r="C490" s="198">
        <v>544</v>
      </c>
      <c r="D490" s="198">
        <v>544</v>
      </c>
      <c r="E490" s="198"/>
      <c r="F490" s="198"/>
      <c r="G490" s="198"/>
      <c r="H490" s="198"/>
      <c r="I490" s="198"/>
    </row>
    <row r="491" customHeight="true" spans="1:9">
      <c r="A491" s="195">
        <v>2082101</v>
      </c>
      <c r="B491" s="197" t="s">
        <v>411</v>
      </c>
      <c r="C491" s="198">
        <v>14</v>
      </c>
      <c r="D491" s="198">
        <v>14</v>
      </c>
      <c r="E491" s="198"/>
      <c r="F491" s="198"/>
      <c r="G491" s="198"/>
      <c r="H491" s="198"/>
      <c r="I491" s="198"/>
    </row>
    <row r="492" customHeight="true" spans="1:9">
      <c r="A492" s="195">
        <v>2082102</v>
      </c>
      <c r="B492" s="197" t="s">
        <v>412</v>
      </c>
      <c r="C492" s="198">
        <v>530</v>
      </c>
      <c r="D492" s="198">
        <v>530</v>
      </c>
      <c r="E492" s="198"/>
      <c r="F492" s="198"/>
      <c r="G492" s="198"/>
      <c r="H492" s="198"/>
      <c r="I492" s="198"/>
    </row>
    <row r="493" customHeight="true" spans="1:9">
      <c r="A493" s="195">
        <v>20824</v>
      </c>
      <c r="B493" s="197" t="s">
        <v>413</v>
      </c>
      <c r="C493" s="198"/>
      <c r="D493" s="198"/>
      <c r="E493" s="198"/>
      <c r="F493" s="198"/>
      <c r="G493" s="198"/>
      <c r="H493" s="198"/>
      <c r="I493" s="198"/>
    </row>
    <row r="494" customHeight="true" spans="1:9">
      <c r="A494" s="195">
        <v>2082401</v>
      </c>
      <c r="B494" s="197" t="s">
        <v>414</v>
      </c>
      <c r="C494" s="198"/>
      <c r="D494" s="198"/>
      <c r="E494" s="198"/>
      <c r="F494" s="198"/>
      <c r="G494" s="198"/>
      <c r="H494" s="198"/>
      <c r="I494" s="198"/>
    </row>
    <row r="495" customHeight="true" spans="1:9">
      <c r="A495" s="195">
        <v>2082402</v>
      </c>
      <c r="B495" s="197" t="s">
        <v>415</v>
      </c>
      <c r="C495" s="198"/>
      <c r="D495" s="198"/>
      <c r="E495" s="198"/>
      <c r="F495" s="198"/>
      <c r="G495" s="198"/>
      <c r="H495" s="198"/>
      <c r="I495" s="198"/>
    </row>
    <row r="496" customHeight="true" spans="1:9">
      <c r="A496" s="195">
        <v>20825</v>
      </c>
      <c r="B496" s="197" t="s">
        <v>416</v>
      </c>
      <c r="C496" s="198">
        <v>155</v>
      </c>
      <c r="D496" s="198">
        <v>43</v>
      </c>
      <c r="E496" s="198"/>
      <c r="F496" s="198">
        <v>112</v>
      </c>
      <c r="G496" s="198"/>
      <c r="H496" s="198"/>
      <c r="I496" s="198"/>
    </row>
    <row r="497" customHeight="true" spans="1:9">
      <c r="A497" s="195">
        <v>2082501</v>
      </c>
      <c r="B497" s="197" t="s">
        <v>417</v>
      </c>
      <c r="C497" s="198">
        <v>24</v>
      </c>
      <c r="D497" s="198"/>
      <c r="E497" s="198"/>
      <c r="F497" s="198">
        <v>24</v>
      </c>
      <c r="G497" s="198"/>
      <c r="H497" s="198"/>
      <c r="I497" s="198"/>
    </row>
    <row r="498" customHeight="true" spans="1:9">
      <c r="A498" s="195">
        <v>2082502</v>
      </c>
      <c r="B498" s="197" t="s">
        <v>418</v>
      </c>
      <c r="C498" s="198">
        <v>131</v>
      </c>
      <c r="D498" s="198">
        <v>43</v>
      </c>
      <c r="E498" s="198"/>
      <c r="F498" s="198">
        <v>88</v>
      </c>
      <c r="G498" s="198"/>
      <c r="H498" s="198"/>
      <c r="I498" s="198"/>
    </row>
    <row r="499" customHeight="true" spans="1:9">
      <c r="A499" s="195">
        <v>20826</v>
      </c>
      <c r="B499" s="197" t="s">
        <v>419</v>
      </c>
      <c r="C499" s="198">
        <v>7044</v>
      </c>
      <c r="D499" s="198">
        <v>6878</v>
      </c>
      <c r="E499" s="198"/>
      <c r="F499" s="198">
        <v>166</v>
      </c>
      <c r="G499" s="198"/>
      <c r="H499" s="198"/>
      <c r="I499" s="198"/>
    </row>
    <row r="500" customHeight="true" spans="1:9">
      <c r="A500" s="195">
        <v>2082601</v>
      </c>
      <c r="B500" s="197" t="s">
        <v>420</v>
      </c>
      <c r="C500" s="198">
        <v>1971</v>
      </c>
      <c r="D500" s="198">
        <v>1971</v>
      </c>
      <c r="E500" s="198"/>
      <c r="F500" s="198"/>
      <c r="G500" s="198"/>
      <c r="H500" s="198"/>
      <c r="I500" s="198"/>
    </row>
    <row r="501" customHeight="true" spans="1:9">
      <c r="A501" s="195">
        <v>2082602</v>
      </c>
      <c r="B501" s="197" t="s">
        <v>421</v>
      </c>
      <c r="C501" s="198">
        <v>5073</v>
      </c>
      <c r="D501" s="198">
        <v>4907</v>
      </c>
      <c r="E501" s="198"/>
      <c r="F501" s="198">
        <v>166</v>
      </c>
      <c r="G501" s="198"/>
      <c r="H501" s="198"/>
      <c r="I501" s="198"/>
    </row>
    <row r="502" customHeight="true" spans="1:9">
      <c r="A502" s="195">
        <v>2082699</v>
      </c>
      <c r="B502" s="197" t="s">
        <v>422</v>
      </c>
      <c r="C502" s="198"/>
      <c r="D502" s="198"/>
      <c r="E502" s="198"/>
      <c r="F502" s="198"/>
      <c r="G502" s="198"/>
      <c r="H502" s="198"/>
      <c r="I502" s="198"/>
    </row>
    <row r="503" customHeight="true" spans="1:9">
      <c r="A503" s="195">
        <v>20827</v>
      </c>
      <c r="B503" s="197" t="s">
        <v>423</v>
      </c>
      <c r="C503" s="198">
        <v>946</v>
      </c>
      <c r="D503" s="198">
        <v>946</v>
      </c>
      <c r="E503" s="198"/>
      <c r="F503" s="198"/>
      <c r="G503" s="198"/>
      <c r="H503" s="198"/>
      <c r="I503" s="198"/>
    </row>
    <row r="504" customHeight="true" spans="1:9">
      <c r="A504" s="195">
        <v>2082701</v>
      </c>
      <c r="B504" s="197" t="s">
        <v>424</v>
      </c>
      <c r="C504" s="198"/>
      <c r="D504" s="198"/>
      <c r="E504" s="198"/>
      <c r="F504" s="198"/>
      <c r="G504" s="198"/>
      <c r="H504" s="198"/>
      <c r="I504" s="198"/>
    </row>
    <row r="505" customHeight="true" spans="1:9">
      <c r="A505" s="195">
        <v>2082702</v>
      </c>
      <c r="B505" s="197" t="s">
        <v>425</v>
      </c>
      <c r="C505" s="198"/>
      <c r="D505" s="198"/>
      <c r="E505" s="198"/>
      <c r="F505" s="198"/>
      <c r="G505" s="198"/>
      <c r="H505" s="198"/>
      <c r="I505" s="198"/>
    </row>
    <row r="506" customHeight="true" spans="1:9">
      <c r="A506" s="195">
        <v>2082799</v>
      </c>
      <c r="B506" s="197" t="s">
        <v>426</v>
      </c>
      <c r="C506" s="198">
        <v>946</v>
      </c>
      <c r="D506" s="198">
        <v>946</v>
      </c>
      <c r="E506" s="198"/>
      <c r="F506" s="198"/>
      <c r="G506" s="198"/>
      <c r="H506" s="198"/>
      <c r="I506" s="198"/>
    </row>
    <row r="507" customHeight="true" spans="1:9">
      <c r="A507" s="195">
        <v>20828</v>
      </c>
      <c r="B507" s="197" t="s">
        <v>427</v>
      </c>
      <c r="C507" s="198">
        <v>521</v>
      </c>
      <c r="D507" s="198">
        <v>520</v>
      </c>
      <c r="E507" s="198"/>
      <c r="F507" s="198">
        <v>1</v>
      </c>
      <c r="G507" s="198"/>
      <c r="H507" s="198"/>
      <c r="I507" s="198"/>
    </row>
    <row r="508" customHeight="true" spans="1:9">
      <c r="A508" s="195">
        <v>2082801</v>
      </c>
      <c r="B508" s="197" t="s">
        <v>66</v>
      </c>
      <c r="C508" s="198">
        <v>49</v>
      </c>
      <c r="D508" s="198">
        <v>49</v>
      </c>
      <c r="E508" s="198"/>
      <c r="F508" s="198"/>
      <c r="G508" s="198"/>
      <c r="H508" s="198"/>
      <c r="I508" s="198"/>
    </row>
    <row r="509" customHeight="true" spans="1:9">
      <c r="A509" s="195">
        <v>2082802</v>
      </c>
      <c r="B509" s="197" t="s">
        <v>67</v>
      </c>
      <c r="C509" s="198"/>
      <c r="D509" s="198"/>
      <c r="E509" s="198"/>
      <c r="F509" s="198"/>
      <c r="G509" s="198"/>
      <c r="H509" s="198"/>
      <c r="I509" s="198"/>
    </row>
    <row r="510" customHeight="true" spans="1:9">
      <c r="A510" s="195">
        <v>2082803</v>
      </c>
      <c r="B510" s="197" t="s">
        <v>68</v>
      </c>
      <c r="C510" s="198"/>
      <c r="D510" s="198"/>
      <c r="E510" s="198"/>
      <c r="F510" s="198"/>
      <c r="G510" s="198"/>
      <c r="H510" s="198"/>
      <c r="I510" s="198"/>
    </row>
    <row r="511" customHeight="true" spans="1:9">
      <c r="A511" s="195">
        <v>2082804</v>
      </c>
      <c r="B511" s="197" t="s">
        <v>428</v>
      </c>
      <c r="C511" s="198">
        <v>257</v>
      </c>
      <c r="D511" s="198">
        <v>256</v>
      </c>
      <c r="E511" s="198"/>
      <c r="F511" s="198">
        <v>1</v>
      </c>
      <c r="G511" s="198"/>
      <c r="H511" s="198"/>
      <c r="I511" s="198"/>
    </row>
    <row r="512" customHeight="true" spans="1:9">
      <c r="A512" s="195">
        <v>2082805</v>
      </c>
      <c r="B512" s="197" t="s">
        <v>429</v>
      </c>
      <c r="C512" s="198"/>
      <c r="D512" s="198"/>
      <c r="E512" s="198"/>
      <c r="F512" s="198"/>
      <c r="G512" s="198"/>
      <c r="H512" s="198"/>
      <c r="I512" s="198"/>
    </row>
    <row r="513" customHeight="true" spans="1:9">
      <c r="A513" s="195">
        <v>2082850</v>
      </c>
      <c r="B513" s="197" t="s">
        <v>75</v>
      </c>
      <c r="C513" s="198">
        <v>106</v>
      </c>
      <c r="D513" s="198">
        <v>106</v>
      </c>
      <c r="E513" s="198"/>
      <c r="F513" s="198"/>
      <c r="G513" s="198"/>
      <c r="H513" s="198"/>
      <c r="I513" s="198"/>
    </row>
    <row r="514" customHeight="true" spans="1:9">
      <c r="A514" s="195">
        <v>2082899</v>
      </c>
      <c r="B514" s="197" t="s">
        <v>430</v>
      </c>
      <c r="C514" s="198">
        <v>109</v>
      </c>
      <c r="D514" s="198">
        <v>109</v>
      </c>
      <c r="E514" s="198"/>
      <c r="F514" s="198"/>
      <c r="G514" s="198"/>
      <c r="H514" s="198"/>
      <c r="I514" s="198"/>
    </row>
    <row r="515" customHeight="true" spans="1:9">
      <c r="A515" s="195">
        <v>20830</v>
      </c>
      <c r="B515" s="197" t="s">
        <v>431</v>
      </c>
      <c r="C515" s="198"/>
      <c r="D515" s="198"/>
      <c r="E515" s="198"/>
      <c r="F515" s="198"/>
      <c r="G515" s="198"/>
      <c r="H515" s="198"/>
      <c r="I515" s="198"/>
    </row>
    <row r="516" customHeight="true" spans="1:9">
      <c r="A516" s="195">
        <v>2083001</v>
      </c>
      <c r="B516" s="197" t="s">
        <v>432</v>
      </c>
      <c r="C516" s="198"/>
      <c r="D516" s="198"/>
      <c r="E516" s="198"/>
      <c r="F516" s="198"/>
      <c r="G516" s="198"/>
      <c r="H516" s="198"/>
      <c r="I516" s="198"/>
    </row>
    <row r="517" customHeight="true" spans="1:9">
      <c r="A517" s="195">
        <v>2083099</v>
      </c>
      <c r="B517" s="197" t="s">
        <v>433</v>
      </c>
      <c r="C517" s="198"/>
      <c r="D517" s="198"/>
      <c r="E517" s="198"/>
      <c r="F517" s="198"/>
      <c r="G517" s="198"/>
      <c r="H517" s="198"/>
      <c r="I517" s="198"/>
    </row>
    <row r="518" customHeight="true" spans="1:9">
      <c r="A518" s="195">
        <v>20899</v>
      </c>
      <c r="B518" s="197" t="s">
        <v>434</v>
      </c>
      <c r="C518" s="198">
        <v>944</v>
      </c>
      <c r="D518" s="198">
        <v>943</v>
      </c>
      <c r="E518" s="198"/>
      <c r="F518" s="198">
        <v>1</v>
      </c>
      <c r="G518" s="198"/>
      <c r="H518" s="198"/>
      <c r="I518" s="198"/>
    </row>
    <row r="519" customHeight="true" spans="1:9">
      <c r="A519" s="195">
        <v>2089999</v>
      </c>
      <c r="B519" s="197" t="s">
        <v>435</v>
      </c>
      <c r="C519" s="198">
        <v>944</v>
      </c>
      <c r="D519" s="198">
        <v>943</v>
      </c>
      <c r="E519" s="198"/>
      <c r="F519" s="198">
        <v>1</v>
      </c>
      <c r="G519" s="198"/>
      <c r="H519" s="198"/>
      <c r="I519" s="198"/>
    </row>
    <row r="520" customHeight="true" spans="1:9">
      <c r="A520" s="195">
        <v>210</v>
      </c>
      <c r="B520" s="197" t="s">
        <v>436</v>
      </c>
      <c r="C520" s="198">
        <v>15574</v>
      </c>
      <c r="D520" s="198">
        <v>14028</v>
      </c>
      <c r="E520" s="198">
        <v>41</v>
      </c>
      <c r="F520" s="198">
        <v>986</v>
      </c>
      <c r="G520" s="198"/>
      <c r="H520" s="198">
        <v>519</v>
      </c>
      <c r="I520" s="198"/>
    </row>
    <row r="521" customHeight="true" spans="1:9">
      <c r="A521" s="195">
        <v>21001</v>
      </c>
      <c r="B521" s="197" t="s">
        <v>437</v>
      </c>
      <c r="C521" s="198">
        <v>238</v>
      </c>
      <c r="D521" s="198">
        <v>238</v>
      </c>
      <c r="E521" s="198"/>
      <c r="F521" s="198"/>
      <c r="G521" s="198"/>
      <c r="H521" s="198"/>
      <c r="I521" s="198"/>
    </row>
    <row r="522" customHeight="true" spans="1:9">
      <c r="A522" s="195">
        <v>2100101</v>
      </c>
      <c r="B522" s="197" t="s">
        <v>66</v>
      </c>
      <c r="C522" s="198">
        <v>152</v>
      </c>
      <c r="D522" s="198">
        <v>152</v>
      </c>
      <c r="E522" s="198"/>
      <c r="F522" s="198"/>
      <c r="G522" s="198"/>
      <c r="H522" s="198"/>
      <c r="I522" s="198"/>
    </row>
    <row r="523" customHeight="true" spans="1:9">
      <c r="A523" s="195">
        <v>2100102</v>
      </c>
      <c r="B523" s="197" t="s">
        <v>67</v>
      </c>
      <c r="C523" s="198">
        <v>56</v>
      </c>
      <c r="D523" s="198">
        <v>56</v>
      </c>
      <c r="E523" s="198"/>
      <c r="F523" s="198"/>
      <c r="G523" s="198"/>
      <c r="H523" s="198"/>
      <c r="I523" s="198"/>
    </row>
    <row r="524" customHeight="true" spans="1:9">
      <c r="A524" s="195">
        <v>2100103</v>
      </c>
      <c r="B524" s="197" t="s">
        <v>68</v>
      </c>
      <c r="C524" s="198"/>
      <c r="D524" s="198"/>
      <c r="E524" s="198"/>
      <c r="F524" s="198"/>
      <c r="G524" s="198"/>
      <c r="H524" s="198"/>
      <c r="I524" s="198"/>
    </row>
    <row r="525" customHeight="true" spans="1:9">
      <c r="A525" s="195">
        <v>2100199</v>
      </c>
      <c r="B525" s="197" t="s">
        <v>438</v>
      </c>
      <c r="C525" s="198">
        <v>30</v>
      </c>
      <c r="D525" s="198">
        <v>30</v>
      </c>
      <c r="E525" s="198"/>
      <c r="F525" s="198"/>
      <c r="G525" s="198"/>
      <c r="H525" s="198"/>
      <c r="I525" s="198"/>
    </row>
    <row r="526" customHeight="true" spans="1:9">
      <c r="A526" s="195">
        <v>21002</v>
      </c>
      <c r="B526" s="197" t="s">
        <v>439</v>
      </c>
      <c r="C526" s="198">
        <v>3324</v>
      </c>
      <c r="D526" s="198">
        <v>3006</v>
      </c>
      <c r="E526" s="198"/>
      <c r="F526" s="198">
        <v>318</v>
      </c>
      <c r="G526" s="198"/>
      <c r="H526" s="198"/>
      <c r="I526" s="198"/>
    </row>
    <row r="527" customHeight="true" spans="1:9">
      <c r="A527" s="195">
        <v>2100201</v>
      </c>
      <c r="B527" s="197" t="s">
        <v>440</v>
      </c>
      <c r="C527" s="198">
        <v>2684</v>
      </c>
      <c r="D527" s="198">
        <v>2367</v>
      </c>
      <c r="E527" s="198"/>
      <c r="F527" s="198">
        <v>317</v>
      </c>
      <c r="G527" s="198"/>
      <c r="H527" s="198"/>
      <c r="I527" s="198"/>
    </row>
    <row r="528" customHeight="true" spans="1:9">
      <c r="A528" s="195">
        <v>2100202</v>
      </c>
      <c r="B528" s="197" t="s">
        <v>441</v>
      </c>
      <c r="C528" s="198">
        <v>609</v>
      </c>
      <c r="D528" s="198">
        <v>609</v>
      </c>
      <c r="E528" s="198"/>
      <c r="F528" s="198"/>
      <c r="G528" s="198"/>
      <c r="H528" s="198"/>
      <c r="I528" s="198"/>
    </row>
    <row r="529" customHeight="true" spans="1:9">
      <c r="A529" s="195">
        <v>2100203</v>
      </c>
      <c r="B529" s="197" t="s">
        <v>442</v>
      </c>
      <c r="C529" s="198"/>
      <c r="D529" s="198"/>
      <c r="E529" s="198"/>
      <c r="F529" s="198"/>
      <c r="G529" s="198"/>
      <c r="H529" s="198"/>
      <c r="I529" s="198"/>
    </row>
    <row r="530" customHeight="true" spans="1:9">
      <c r="A530" s="195">
        <v>2100204</v>
      </c>
      <c r="B530" s="197" t="s">
        <v>443</v>
      </c>
      <c r="C530" s="198"/>
      <c r="D530" s="198"/>
      <c r="E530" s="198"/>
      <c r="F530" s="198"/>
      <c r="G530" s="198"/>
      <c r="H530" s="198"/>
      <c r="I530" s="198"/>
    </row>
    <row r="531" ht="24" customHeight="true" spans="1:9">
      <c r="A531" s="195">
        <v>2100205</v>
      </c>
      <c r="B531" s="197" t="s">
        <v>444</v>
      </c>
      <c r="C531" s="198"/>
      <c r="D531" s="198"/>
      <c r="E531" s="198"/>
      <c r="F531" s="198"/>
      <c r="G531" s="198"/>
      <c r="H531" s="198"/>
      <c r="I531" s="198"/>
    </row>
    <row r="532" customHeight="true" spans="1:9">
      <c r="A532" s="195">
        <v>2100206</v>
      </c>
      <c r="B532" s="197" t="s">
        <v>445</v>
      </c>
      <c r="C532" s="198"/>
      <c r="D532" s="198"/>
      <c r="E532" s="198"/>
      <c r="F532" s="198"/>
      <c r="G532" s="198"/>
      <c r="H532" s="198"/>
      <c r="I532" s="198"/>
    </row>
    <row r="533" customHeight="true" spans="1:9">
      <c r="A533" s="195">
        <v>2100207</v>
      </c>
      <c r="B533" s="197" t="s">
        <v>446</v>
      </c>
      <c r="C533" s="198"/>
      <c r="D533" s="198"/>
      <c r="E533" s="198"/>
      <c r="F533" s="198"/>
      <c r="G533" s="198"/>
      <c r="H533" s="198"/>
      <c r="I533" s="198"/>
    </row>
    <row r="534" ht="24" customHeight="true" spans="1:9">
      <c r="A534" s="195">
        <v>2100208</v>
      </c>
      <c r="B534" s="197" t="s">
        <v>447</v>
      </c>
      <c r="C534" s="198"/>
      <c r="D534" s="198"/>
      <c r="E534" s="198"/>
      <c r="F534" s="198"/>
      <c r="G534" s="198"/>
      <c r="H534" s="198"/>
      <c r="I534" s="198"/>
    </row>
    <row r="535" customHeight="true" spans="1:9">
      <c r="A535" s="195">
        <v>2100209</v>
      </c>
      <c r="B535" s="197" t="s">
        <v>448</v>
      </c>
      <c r="C535" s="198"/>
      <c r="D535" s="198"/>
      <c r="E535" s="198"/>
      <c r="F535" s="198"/>
      <c r="G535" s="198"/>
      <c r="H535" s="198"/>
      <c r="I535" s="198"/>
    </row>
    <row r="536" ht="24" customHeight="true" spans="1:9">
      <c r="A536" s="195">
        <v>2100210</v>
      </c>
      <c r="B536" s="197" t="s">
        <v>449</v>
      </c>
      <c r="C536" s="198"/>
      <c r="D536" s="198"/>
      <c r="E536" s="198"/>
      <c r="F536" s="198"/>
      <c r="G536" s="198"/>
      <c r="H536" s="198"/>
      <c r="I536" s="198"/>
    </row>
    <row r="537" customHeight="true" spans="1:9">
      <c r="A537" s="195">
        <v>2100211</v>
      </c>
      <c r="B537" s="197" t="s">
        <v>450</v>
      </c>
      <c r="C537" s="198"/>
      <c r="D537" s="198"/>
      <c r="E537" s="198"/>
      <c r="F537" s="198"/>
      <c r="G537" s="198"/>
      <c r="H537" s="198"/>
      <c r="I537" s="198"/>
    </row>
    <row r="538" customHeight="true" spans="1:9">
      <c r="A538" s="195">
        <v>2100212</v>
      </c>
      <c r="B538" s="197" t="s">
        <v>451</v>
      </c>
      <c r="C538" s="198"/>
      <c r="D538" s="198"/>
      <c r="E538" s="198"/>
      <c r="F538" s="198"/>
      <c r="G538" s="198"/>
      <c r="H538" s="198"/>
      <c r="I538" s="198"/>
    </row>
    <row r="539" customHeight="true" spans="1:9">
      <c r="A539" s="195">
        <v>2100213</v>
      </c>
      <c r="B539" s="197" t="s">
        <v>452</v>
      </c>
      <c r="C539" s="198"/>
      <c r="D539" s="198"/>
      <c r="E539" s="198"/>
      <c r="F539" s="198"/>
      <c r="G539" s="198"/>
      <c r="H539" s="198"/>
      <c r="I539" s="198"/>
    </row>
    <row r="540" customHeight="true" spans="1:9">
      <c r="A540" s="195">
        <v>2100299</v>
      </c>
      <c r="B540" s="197" t="s">
        <v>453</v>
      </c>
      <c r="C540" s="198">
        <v>31</v>
      </c>
      <c r="D540" s="198">
        <v>30</v>
      </c>
      <c r="E540" s="198"/>
      <c r="F540" s="198">
        <v>1</v>
      </c>
      <c r="G540" s="198"/>
      <c r="H540" s="198"/>
      <c r="I540" s="198"/>
    </row>
    <row r="541" customHeight="true" spans="1:9">
      <c r="A541" s="195">
        <v>21003</v>
      </c>
      <c r="B541" s="197" t="s">
        <v>454</v>
      </c>
      <c r="C541" s="198">
        <v>1368</v>
      </c>
      <c r="D541" s="198">
        <v>1338</v>
      </c>
      <c r="E541" s="198"/>
      <c r="F541" s="198"/>
      <c r="G541" s="198"/>
      <c r="H541" s="198">
        <v>30</v>
      </c>
      <c r="I541" s="198"/>
    </row>
    <row r="542" customHeight="true" spans="1:9">
      <c r="A542" s="195">
        <v>2100301</v>
      </c>
      <c r="B542" s="197" t="s">
        <v>455</v>
      </c>
      <c r="C542" s="198"/>
      <c r="D542" s="198"/>
      <c r="E542" s="198"/>
      <c r="F542" s="198"/>
      <c r="G542" s="198"/>
      <c r="H542" s="198"/>
      <c r="I542" s="198"/>
    </row>
    <row r="543" customHeight="true" spans="1:9">
      <c r="A543" s="195">
        <v>2100302</v>
      </c>
      <c r="B543" s="197" t="s">
        <v>456</v>
      </c>
      <c r="C543" s="198">
        <v>1176</v>
      </c>
      <c r="D543" s="198">
        <v>1146</v>
      </c>
      <c r="E543" s="198"/>
      <c r="F543" s="198"/>
      <c r="G543" s="198"/>
      <c r="H543" s="198">
        <v>30</v>
      </c>
      <c r="I543" s="198"/>
    </row>
    <row r="544" customHeight="true" spans="1:9">
      <c r="A544" s="195">
        <v>2100399</v>
      </c>
      <c r="B544" s="197" t="s">
        <v>457</v>
      </c>
      <c r="C544" s="198">
        <v>192</v>
      </c>
      <c r="D544" s="198">
        <v>192</v>
      </c>
      <c r="E544" s="198"/>
      <c r="F544" s="198"/>
      <c r="G544" s="198"/>
      <c r="H544" s="198"/>
      <c r="I544" s="198"/>
    </row>
    <row r="545" customHeight="true" spans="1:9">
      <c r="A545" s="195">
        <v>21004</v>
      </c>
      <c r="B545" s="197" t="s">
        <v>458</v>
      </c>
      <c r="C545" s="198">
        <v>3773</v>
      </c>
      <c r="D545" s="198">
        <v>2881</v>
      </c>
      <c r="E545" s="198">
        <v>41</v>
      </c>
      <c r="F545" s="198">
        <v>362</v>
      </c>
      <c r="G545" s="198"/>
      <c r="H545" s="198">
        <v>489</v>
      </c>
      <c r="I545" s="198"/>
    </row>
    <row r="546" customHeight="true" spans="1:9">
      <c r="A546" s="195">
        <v>2100401</v>
      </c>
      <c r="B546" s="197" t="s">
        <v>459</v>
      </c>
      <c r="C546" s="198">
        <v>219</v>
      </c>
      <c r="D546" s="198">
        <v>219</v>
      </c>
      <c r="E546" s="198"/>
      <c r="F546" s="198"/>
      <c r="G546" s="198"/>
      <c r="H546" s="198"/>
      <c r="I546" s="198"/>
    </row>
    <row r="547" ht="24" customHeight="true" spans="1:9">
      <c r="A547" s="195">
        <v>2100402</v>
      </c>
      <c r="B547" s="197" t="s">
        <v>460</v>
      </c>
      <c r="C547" s="198">
        <v>208</v>
      </c>
      <c r="D547" s="198">
        <v>208</v>
      </c>
      <c r="E547" s="198"/>
      <c r="F547" s="198"/>
      <c r="G547" s="198"/>
      <c r="H547" s="198"/>
      <c r="I547" s="198"/>
    </row>
    <row r="548" customHeight="true" spans="1:9">
      <c r="A548" s="195">
        <v>2100403</v>
      </c>
      <c r="B548" s="197" t="s">
        <v>461</v>
      </c>
      <c r="C548" s="198">
        <v>648</v>
      </c>
      <c r="D548" s="198">
        <v>642</v>
      </c>
      <c r="E548" s="198"/>
      <c r="F548" s="198">
        <v>6</v>
      </c>
      <c r="G548" s="198"/>
      <c r="H548" s="198"/>
      <c r="I548" s="198"/>
    </row>
    <row r="549" customHeight="true" spans="1:9">
      <c r="A549" s="195">
        <v>2100404</v>
      </c>
      <c r="B549" s="197" t="s">
        <v>462</v>
      </c>
      <c r="C549" s="198"/>
      <c r="D549" s="198"/>
      <c r="E549" s="198"/>
      <c r="F549" s="198"/>
      <c r="G549" s="198"/>
      <c r="H549" s="198"/>
      <c r="I549" s="198"/>
    </row>
    <row r="550" customHeight="true" spans="1:9">
      <c r="A550" s="195">
        <v>2100405</v>
      </c>
      <c r="B550" s="197" t="s">
        <v>463</v>
      </c>
      <c r="C550" s="198"/>
      <c r="D550" s="198"/>
      <c r="E550" s="198"/>
      <c r="F550" s="198"/>
      <c r="G550" s="198"/>
      <c r="H550" s="198"/>
      <c r="I550" s="198"/>
    </row>
    <row r="551" customHeight="true" spans="1:9">
      <c r="A551" s="195">
        <v>2100406</v>
      </c>
      <c r="B551" s="197" t="s">
        <v>464</v>
      </c>
      <c r="C551" s="198"/>
      <c r="D551" s="198"/>
      <c r="E551" s="198"/>
      <c r="F551" s="198"/>
      <c r="G551" s="198"/>
      <c r="H551" s="198"/>
      <c r="I551" s="198"/>
    </row>
    <row r="552" customHeight="true" spans="1:9">
      <c r="A552" s="195">
        <v>2100407</v>
      </c>
      <c r="B552" s="197" t="s">
        <v>465</v>
      </c>
      <c r="C552" s="198"/>
      <c r="D552" s="198"/>
      <c r="E552" s="198"/>
      <c r="F552" s="198"/>
      <c r="G552" s="198"/>
      <c r="H552" s="198"/>
      <c r="I552" s="198"/>
    </row>
    <row r="553" customHeight="true" spans="1:9">
      <c r="A553" s="195">
        <v>2100408</v>
      </c>
      <c r="B553" s="197" t="s">
        <v>466</v>
      </c>
      <c r="C553" s="198">
        <v>2011</v>
      </c>
      <c r="D553" s="198">
        <v>1717</v>
      </c>
      <c r="E553" s="198"/>
      <c r="F553" s="198">
        <v>294</v>
      </c>
      <c r="G553" s="198"/>
      <c r="H553" s="198"/>
      <c r="I553" s="198"/>
    </row>
    <row r="554" ht="24" customHeight="true" spans="1:9">
      <c r="A554" s="195">
        <v>2100409</v>
      </c>
      <c r="B554" s="197" t="s">
        <v>467</v>
      </c>
      <c r="C554" s="198">
        <v>664</v>
      </c>
      <c r="D554" s="198">
        <v>72</v>
      </c>
      <c r="E554" s="198">
        <v>41</v>
      </c>
      <c r="F554" s="198">
        <v>62</v>
      </c>
      <c r="G554" s="198"/>
      <c r="H554" s="198">
        <v>489</v>
      </c>
      <c r="I554" s="198"/>
    </row>
    <row r="555" customHeight="true" spans="1:9">
      <c r="A555" s="195">
        <v>2100410</v>
      </c>
      <c r="B555" s="197" t="s">
        <v>468</v>
      </c>
      <c r="C555" s="198"/>
      <c r="D555" s="198"/>
      <c r="E555" s="198"/>
      <c r="F555" s="198"/>
      <c r="G555" s="198"/>
      <c r="H555" s="198"/>
      <c r="I555" s="198"/>
    </row>
    <row r="556" customHeight="true" spans="1:9">
      <c r="A556" s="195">
        <v>2100499</v>
      </c>
      <c r="B556" s="197" t="s">
        <v>469</v>
      </c>
      <c r="C556" s="198">
        <v>23</v>
      </c>
      <c r="D556" s="198">
        <v>23</v>
      </c>
      <c r="E556" s="198"/>
      <c r="F556" s="198"/>
      <c r="G556" s="198"/>
      <c r="H556" s="198"/>
      <c r="I556" s="198"/>
    </row>
    <row r="557" customHeight="true" spans="1:9">
      <c r="A557" s="195">
        <v>21006</v>
      </c>
      <c r="B557" s="197" t="s">
        <v>470</v>
      </c>
      <c r="C557" s="198">
        <v>76</v>
      </c>
      <c r="D557" s="198">
        <v>30</v>
      </c>
      <c r="E557" s="198"/>
      <c r="F557" s="198">
        <v>46</v>
      </c>
      <c r="G557" s="198"/>
      <c r="H557" s="198"/>
      <c r="I557" s="198"/>
    </row>
    <row r="558" customHeight="true" spans="1:9">
      <c r="A558" s="195">
        <v>2100601</v>
      </c>
      <c r="B558" s="197" t="s">
        <v>471</v>
      </c>
      <c r="C558" s="198">
        <v>76</v>
      </c>
      <c r="D558" s="198">
        <v>30</v>
      </c>
      <c r="E558" s="198"/>
      <c r="F558" s="198">
        <v>46</v>
      </c>
      <c r="G558" s="198"/>
      <c r="H558" s="198"/>
      <c r="I558" s="198"/>
    </row>
    <row r="559" customHeight="true" spans="1:9">
      <c r="A559" s="195">
        <v>2100699</v>
      </c>
      <c r="B559" s="197" t="s">
        <v>472</v>
      </c>
      <c r="C559" s="198"/>
      <c r="D559" s="198"/>
      <c r="E559" s="198"/>
      <c r="F559" s="198"/>
      <c r="G559" s="198"/>
      <c r="H559" s="198"/>
      <c r="I559" s="198"/>
    </row>
    <row r="560" customHeight="true" spans="1:9">
      <c r="A560" s="195">
        <v>21007</v>
      </c>
      <c r="B560" s="197" t="s">
        <v>473</v>
      </c>
      <c r="C560" s="198">
        <v>864</v>
      </c>
      <c r="D560" s="198">
        <v>812</v>
      </c>
      <c r="E560" s="198"/>
      <c r="F560" s="198">
        <v>52</v>
      </c>
      <c r="G560" s="198"/>
      <c r="H560" s="198"/>
      <c r="I560" s="198"/>
    </row>
    <row r="561" ht="24" customHeight="true" spans="1:9">
      <c r="A561" s="195">
        <v>2100716</v>
      </c>
      <c r="B561" s="197" t="s">
        <v>474</v>
      </c>
      <c r="C561" s="198"/>
      <c r="D561" s="198"/>
      <c r="E561" s="198"/>
      <c r="F561" s="198"/>
      <c r="G561" s="198"/>
      <c r="H561" s="198"/>
      <c r="I561" s="198"/>
    </row>
    <row r="562" customHeight="true" spans="1:9">
      <c r="A562" s="195">
        <v>2100717</v>
      </c>
      <c r="B562" s="197" t="s">
        <v>475</v>
      </c>
      <c r="C562" s="198"/>
      <c r="D562" s="198"/>
      <c r="E562" s="198"/>
      <c r="F562" s="198"/>
      <c r="G562" s="198"/>
      <c r="H562" s="198"/>
      <c r="I562" s="198"/>
    </row>
    <row r="563" customHeight="true" spans="1:9">
      <c r="A563" s="195">
        <v>2100799</v>
      </c>
      <c r="B563" s="197" t="s">
        <v>476</v>
      </c>
      <c r="C563" s="198">
        <v>864</v>
      </c>
      <c r="D563" s="198">
        <v>812</v>
      </c>
      <c r="E563" s="198"/>
      <c r="F563" s="198">
        <v>52</v>
      </c>
      <c r="G563" s="198"/>
      <c r="H563" s="198"/>
      <c r="I563" s="198"/>
    </row>
    <row r="564" ht="24" customHeight="true" spans="1:9">
      <c r="A564" s="195">
        <v>21011</v>
      </c>
      <c r="B564" s="197" t="s">
        <v>477</v>
      </c>
      <c r="C564" s="198">
        <v>2991</v>
      </c>
      <c r="D564" s="198">
        <v>2991</v>
      </c>
      <c r="E564" s="198"/>
      <c r="F564" s="198"/>
      <c r="G564" s="198"/>
      <c r="H564" s="198"/>
      <c r="I564" s="198"/>
    </row>
    <row r="565" customHeight="true" spans="1:9">
      <c r="A565" s="195">
        <v>2101101</v>
      </c>
      <c r="B565" s="197" t="s">
        <v>478</v>
      </c>
      <c r="C565" s="198">
        <v>686</v>
      </c>
      <c r="D565" s="198">
        <v>686</v>
      </c>
      <c r="E565" s="198"/>
      <c r="F565" s="198"/>
      <c r="G565" s="198"/>
      <c r="H565" s="198"/>
      <c r="I565" s="198"/>
    </row>
    <row r="566" customHeight="true" spans="1:9">
      <c r="A566" s="195">
        <v>2101102</v>
      </c>
      <c r="B566" s="197" t="s">
        <v>479</v>
      </c>
      <c r="C566" s="198">
        <v>2305</v>
      </c>
      <c r="D566" s="198">
        <v>2305</v>
      </c>
      <c r="E566" s="198"/>
      <c r="F566" s="198"/>
      <c r="G566" s="198"/>
      <c r="H566" s="198"/>
      <c r="I566" s="198"/>
    </row>
    <row r="567" customHeight="true" spans="1:9">
      <c r="A567" s="195">
        <v>2101103</v>
      </c>
      <c r="B567" s="197" t="s">
        <v>480</v>
      </c>
      <c r="C567" s="198"/>
      <c r="D567" s="198"/>
      <c r="E567" s="198"/>
      <c r="F567" s="198"/>
      <c r="G567" s="198"/>
      <c r="H567" s="198"/>
      <c r="I567" s="198"/>
    </row>
    <row r="568" customHeight="true" spans="1:9">
      <c r="A568" s="195">
        <v>2101199</v>
      </c>
      <c r="B568" s="197" t="s">
        <v>481</v>
      </c>
      <c r="C568" s="198"/>
      <c r="D568" s="198"/>
      <c r="E568" s="198"/>
      <c r="F568" s="198"/>
      <c r="G568" s="198"/>
      <c r="H568" s="198"/>
      <c r="I568" s="198"/>
    </row>
    <row r="569" ht="24" customHeight="true" spans="1:9">
      <c r="A569" s="195">
        <v>21012</v>
      </c>
      <c r="B569" s="197" t="s">
        <v>482</v>
      </c>
      <c r="C569" s="198">
        <v>1535</v>
      </c>
      <c r="D569" s="198">
        <v>1535</v>
      </c>
      <c r="E569" s="198"/>
      <c r="F569" s="198"/>
      <c r="G569" s="198"/>
      <c r="H569" s="198"/>
      <c r="I569" s="198"/>
    </row>
    <row r="570" ht="24" customHeight="true" spans="1:9">
      <c r="A570" s="195">
        <v>2101201</v>
      </c>
      <c r="B570" s="197" t="s">
        <v>483</v>
      </c>
      <c r="C570" s="198"/>
      <c r="D570" s="198"/>
      <c r="E570" s="198"/>
      <c r="F570" s="198"/>
      <c r="G570" s="198"/>
      <c r="H570" s="198"/>
      <c r="I570" s="198"/>
    </row>
    <row r="571" ht="24" customHeight="true" spans="1:9">
      <c r="A571" s="195">
        <v>2101202</v>
      </c>
      <c r="B571" s="197" t="s">
        <v>484</v>
      </c>
      <c r="C571" s="198">
        <v>1535</v>
      </c>
      <c r="D571" s="198">
        <v>1535</v>
      </c>
      <c r="E571" s="198"/>
      <c r="F571" s="198"/>
      <c r="G571" s="198"/>
      <c r="H571" s="198"/>
      <c r="I571" s="198"/>
    </row>
    <row r="572" ht="24" customHeight="true" spans="1:9">
      <c r="A572" s="195">
        <v>2101299</v>
      </c>
      <c r="B572" s="197" t="s">
        <v>485</v>
      </c>
      <c r="C572" s="198"/>
      <c r="D572" s="198"/>
      <c r="E572" s="198"/>
      <c r="F572" s="198"/>
      <c r="G572" s="198"/>
      <c r="H572" s="198"/>
      <c r="I572" s="198"/>
    </row>
    <row r="573" ht="24" customHeight="true" spans="1:9">
      <c r="A573" s="195">
        <v>21013</v>
      </c>
      <c r="B573" s="197" t="s">
        <v>486</v>
      </c>
      <c r="C573" s="198">
        <v>601</v>
      </c>
      <c r="D573" s="198">
        <v>601</v>
      </c>
      <c r="E573" s="198"/>
      <c r="F573" s="198"/>
      <c r="G573" s="198"/>
      <c r="H573" s="198"/>
      <c r="I573" s="198"/>
    </row>
    <row r="574" customHeight="true" spans="1:9">
      <c r="A574" s="195">
        <v>2101301</v>
      </c>
      <c r="B574" s="197" t="s">
        <v>487</v>
      </c>
      <c r="C574" s="198">
        <v>601</v>
      </c>
      <c r="D574" s="198">
        <v>601</v>
      </c>
      <c r="E574" s="198"/>
      <c r="F574" s="198"/>
      <c r="G574" s="198"/>
      <c r="H574" s="198"/>
      <c r="I574" s="198"/>
    </row>
    <row r="575" customHeight="true" spans="1:9">
      <c r="A575" s="195">
        <v>2101302</v>
      </c>
      <c r="B575" s="197" t="s">
        <v>488</v>
      </c>
      <c r="C575" s="198"/>
      <c r="D575" s="198"/>
      <c r="E575" s="198"/>
      <c r="F575" s="198"/>
      <c r="G575" s="198"/>
      <c r="H575" s="198"/>
      <c r="I575" s="198"/>
    </row>
    <row r="576" customHeight="true" spans="1:9">
      <c r="A576" s="195">
        <v>2101399</v>
      </c>
      <c r="B576" s="197" t="s">
        <v>489</v>
      </c>
      <c r="C576" s="198"/>
      <c r="D576" s="198"/>
      <c r="E576" s="198"/>
      <c r="F576" s="198"/>
      <c r="G576" s="198"/>
      <c r="H576" s="198"/>
      <c r="I576" s="198"/>
    </row>
    <row r="577" customHeight="true" spans="1:9">
      <c r="A577" s="195">
        <v>21014</v>
      </c>
      <c r="B577" s="197" t="s">
        <v>490</v>
      </c>
      <c r="C577" s="198">
        <v>68</v>
      </c>
      <c r="D577" s="198">
        <v>35</v>
      </c>
      <c r="E577" s="198"/>
      <c r="F577" s="198">
        <v>33</v>
      </c>
      <c r="G577" s="198"/>
      <c r="H577" s="198"/>
      <c r="I577" s="198"/>
    </row>
    <row r="578" customHeight="true" spans="1:9">
      <c r="A578" s="195">
        <v>2101401</v>
      </c>
      <c r="B578" s="197" t="s">
        <v>491</v>
      </c>
      <c r="C578" s="198">
        <v>60</v>
      </c>
      <c r="D578" s="198">
        <v>31</v>
      </c>
      <c r="E578" s="198"/>
      <c r="F578" s="198">
        <v>29</v>
      </c>
      <c r="G578" s="198"/>
      <c r="H578" s="198"/>
      <c r="I578" s="198"/>
    </row>
    <row r="579" customHeight="true" spans="1:9">
      <c r="A579" s="195">
        <v>2101499</v>
      </c>
      <c r="B579" s="197" t="s">
        <v>492</v>
      </c>
      <c r="C579" s="198">
        <v>8</v>
      </c>
      <c r="D579" s="198">
        <v>4</v>
      </c>
      <c r="E579" s="198"/>
      <c r="F579" s="198">
        <v>4</v>
      </c>
      <c r="G579" s="198"/>
      <c r="H579" s="198"/>
      <c r="I579" s="198"/>
    </row>
    <row r="580" customHeight="true" spans="1:9">
      <c r="A580" s="195">
        <v>21015</v>
      </c>
      <c r="B580" s="197" t="s">
        <v>493</v>
      </c>
      <c r="C580" s="198">
        <v>380</v>
      </c>
      <c r="D580" s="198">
        <v>359</v>
      </c>
      <c r="E580" s="198"/>
      <c r="F580" s="198">
        <v>21</v>
      </c>
      <c r="G580" s="198"/>
      <c r="H580" s="198"/>
      <c r="I580" s="198"/>
    </row>
    <row r="581" customHeight="true" spans="1:9">
      <c r="A581" s="195">
        <v>2101501</v>
      </c>
      <c r="B581" s="197" t="s">
        <v>66</v>
      </c>
      <c r="C581" s="198">
        <v>80</v>
      </c>
      <c r="D581" s="198">
        <v>80</v>
      </c>
      <c r="E581" s="198"/>
      <c r="F581" s="198"/>
      <c r="G581" s="198"/>
      <c r="H581" s="198"/>
      <c r="I581" s="198"/>
    </row>
    <row r="582" customHeight="true" spans="1:9">
      <c r="A582" s="195">
        <v>2101502</v>
      </c>
      <c r="B582" s="197" t="s">
        <v>67</v>
      </c>
      <c r="C582" s="198"/>
      <c r="D582" s="198"/>
      <c r="E582" s="198"/>
      <c r="F582" s="198"/>
      <c r="G582" s="198"/>
      <c r="H582" s="198"/>
      <c r="I582" s="198"/>
    </row>
    <row r="583" customHeight="true" spans="1:9">
      <c r="A583" s="195">
        <v>2101503</v>
      </c>
      <c r="B583" s="197" t="s">
        <v>68</v>
      </c>
      <c r="C583" s="198"/>
      <c r="D583" s="198"/>
      <c r="E583" s="198"/>
      <c r="F583" s="198"/>
      <c r="G583" s="198"/>
      <c r="H583" s="198"/>
      <c r="I583" s="198"/>
    </row>
    <row r="584" customHeight="true" spans="1:9">
      <c r="A584" s="195">
        <v>2101504</v>
      </c>
      <c r="B584" s="197" t="s">
        <v>107</v>
      </c>
      <c r="C584" s="198"/>
      <c r="D584" s="198"/>
      <c r="E584" s="198"/>
      <c r="F584" s="198"/>
      <c r="G584" s="198"/>
      <c r="H584" s="198"/>
      <c r="I584" s="198"/>
    </row>
    <row r="585" customHeight="true" spans="1:9">
      <c r="A585" s="195">
        <v>2101505</v>
      </c>
      <c r="B585" s="197" t="s">
        <v>494</v>
      </c>
      <c r="C585" s="198"/>
      <c r="D585" s="198"/>
      <c r="E585" s="198"/>
      <c r="F585" s="198"/>
      <c r="G585" s="198"/>
      <c r="H585" s="198"/>
      <c r="I585" s="198"/>
    </row>
    <row r="586" customHeight="true" spans="1:9">
      <c r="A586" s="195">
        <v>2101506</v>
      </c>
      <c r="B586" s="197" t="s">
        <v>495</v>
      </c>
      <c r="C586" s="198"/>
      <c r="D586" s="198"/>
      <c r="E586" s="198"/>
      <c r="F586" s="198"/>
      <c r="G586" s="198"/>
      <c r="H586" s="198"/>
      <c r="I586" s="198"/>
    </row>
    <row r="587" customHeight="true" spans="1:9">
      <c r="A587" s="195">
        <v>2101550</v>
      </c>
      <c r="B587" s="197" t="s">
        <v>75</v>
      </c>
      <c r="C587" s="198">
        <v>249</v>
      </c>
      <c r="D587" s="198">
        <v>249</v>
      </c>
      <c r="E587" s="198"/>
      <c r="F587" s="198"/>
      <c r="G587" s="198"/>
      <c r="H587" s="198"/>
      <c r="I587" s="198"/>
    </row>
    <row r="588" customHeight="true" spans="1:9">
      <c r="A588" s="195">
        <v>2101599</v>
      </c>
      <c r="B588" s="197" t="s">
        <v>496</v>
      </c>
      <c r="C588" s="198">
        <v>51</v>
      </c>
      <c r="D588" s="198">
        <v>30</v>
      </c>
      <c r="E588" s="198"/>
      <c r="F588" s="198">
        <v>21</v>
      </c>
      <c r="G588" s="198"/>
      <c r="H588" s="198"/>
      <c r="I588" s="198"/>
    </row>
    <row r="589" customHeight="true" spans="1:9">
      <c r="A589" s="195">
        <v>21016</v>
      </c>
      <c r="B589" s="197" t="s">
        <v>497</v>
      </c>
      <c r="C589" s="198"/>
      <c r="D589" s="198"/>
      <c r="E589" s="198"/>
      <c r="F589" s="198"/>
      <c r="G589" s="198"/>
      <c r="H589" s="198"/>
      <c r="I589" s="198"/>
    </row>
    <row r="590" customHeight="true" spans="1:9">
      <c r="A590" s="195">
        <v>2101601</v>
      </c>
      <c r="B590" s="197" t="s">
        <v>498</v>
      </c>
      <c r="C590" s="198"/>
      <c r="D590" s="198"/>
      <c r="E590" s="198"/>
      <c r="F590" s="198"/>
      <c r="G590" s="198"/>
      <c r="H590" s="198"/>
      <c r="I590" s="198"/>
    </row>
    <row r="591" ht="24" customHeight="true" spans="1:9">
      <c r="A591" s="195">
        <v>21099</v>
      </c>
      <c r="B591" s="197" t="s">
        <v>499</v>
      </c>
      <c r="C591" s="198">
        <v>356</v>
      </c>
      <c r="D591" s="198">
        <v>202</v>
      </c>
      <c r="E591" s="198"/>
      <c r="F591" s="198">
        <v>154</v>
      </c>
      <c r="G591" s="198"/>
      <c r="H591" s="198"/>
      <c r="I591" s="198"/>
    </row>
    <row r="592" customHeight="true" spans="1:9">
      <c r="A592" s="195">
        <v>2109999</v>
      </c>
      <c r="B592" s="197" t="s">
        <v>500</v>
      </c>
      <c r="C592" s="198">
        <v>356</v>
      </c>
      <c r="D592" s="198">
        <v>202</v>
      </c>
      <c r="E592" s="198"/>
      <c r="F592" s="198">
        <v>154</v>
      </c>
      <c r="G592" s="198"/>
      <c r="H592" s="198"/>
      <c r="I592" s="198"/>
    </row>
    <row r="593" ht="24" customHeight="true" spans="1:9">
      <c r="A593" s="195">
        <v>211</v>
      </c>
      <c r="B593" s="197" t="s">
        <v>501</v>
      </c>
      <c r="C593" s="198">
        <v>3957</v>
      </c>
      <c r="D593" s="198">
        <v>2953</v>
      </c>
      <c r="E593" s="198"/>
      <c r="F593" s="198">
        <v>1004</v>
      </c>
      <c r="G593" s="198"/>
      <c r="H593" s="198"/>
      <c r="I593" s="198"/>
    </row>
    <row r="594" customHeight="true" spans="1:9">
      <c r="A594" s="195">
        <v>21101</v>
      </c>
      <c r="B594" s="197" t="s">
        <v>502</v>
      </c>
      <c r="C594" s="198">
        <v>776</v>
      </c>
      <c r="D594" s="198">
        <v>776</v>
      </c>
      <c r="E594" s="198"/>
      <c r="F594" s="198"/>
      <c r="G594" s="198"/>
      <c r="H594" s="198"/>
      <c r="I594" s="198"/>
    </row>
    <row r="595" customHeight="true" spans="1:9">
      <c r="A595" s="195">
        <v>2110101</v>
      </c>
      <c r="B595" s="197" t="s">
        <v>66</v>
      </c>
      <c r="C595" s="198">
        <v>141</v>
      </c>
      <c r="D595" s="198">
        <v>141</v>
      </c>
      <c r="E595" s="198"/>
      <c r="F595" s="198"/>
      <c r="G595" s="198"/>
      <c r="H595" s="198"/>
      <c r="I595" s="198"/>
    </row>
    <row r="596" customHeight="true" spans="1:9">
      <c r="A596" s="195">
        <v>2110102</v>
      </c>
      <c r="B596" s="197" t="s">
        <v>67</v>
      </c>
      <c r="C596" s="198">
        <v>163</v>
      </c>
      <c r="D596" s="198">
        <v>163</v>
      </c>
      <c r="E596" s="198"/>
      <c r="F596" s="198"/>
      <c r="G596" s="198"/>
      <c r="H596" s="198"/>
      <c r="I596" s="198"/>
    </row>
    <row r="597" customHeight="true" spans="1:9">
      <c r="A597" s="195">
        <v>2110103</v>
      </c>
      <c r="B597" s="197" t="s">
        <v>68</v>
      </c>
      <c r="C597" s="198"/>
      <c r="D597" s="198"/>
      <c r="E597" s="198"/>
      <c r="F597" s="198"/>
      <c r="G597" s="198"/>
      <c r="H597" s="198"/>
      <c r="I597" s="198"/>
    </row>
    <row r="598" customHeight="true" spans="1:9">
      <c r="A598" s="195">
        <v>2110104</v>
      </c>
      <c r="B598" s="197" t="s">
        <v>503</v>
      </c>
      <c r="C598" s="198"/>
      <c r="D598" s="198"/>
      <c r="E598" s="198"/>
      <c r="F598" s="198"/>
      <c r="G598" s="198"/>
      <c r="H598" s="198"/>
      <c r="I598" s="198"/>
    </row>
    <row r="599" ht="24" customHeight="true" spans="1:9">
      <c r="A599" s="195">
        <v>2110105</v>
      </c>
      <c r="B599" s="197" t="s">
        <v>504</v>
      </c>
      <c r="C599" s="198"/>
      <c r="D599" s="198"/>
      <c r="E599" s="198"/>
      <c r="F599" s="198"/>
      <c r="G599" s="198"/>
      <c r="H599" s="198"/>
      <c r="I599" s="198"/>
    </row>
    <row r="600" ht="24" customHeight="true" spans="1:9">
      <c r="A600" s="195">
        <v>2110106</v>
      </c>
      <c r="B600" s="197" t="s">
        <v>505</v>
      </c>
      <c r="C600" s="198"/>
      <c r="D600" s="198"/>
      <c r="E600" s="198"/>
      <c r="F600" s="198"/>
      <c r="G600" s="198"/>
      <c r="H600" s="198"/>
      <c r="I600" s="198"/>
    </row>
    <row r="601" customHeight="true" spans="1:9">
      <c r="A601" s="195">
        <v>2110107</v>
      </c>
      <c r="B601" s="197" t="s">
        <v>506</v>
      </c>
      <c r="C601" s="198"/>
      <c r="D601" s="198"/>
      <c r="E601" s="198"/>
      <c r="F601" s="198"/>
      <c r="G601" s="198"/>
      <c r="H601" s="198"/>
      <c r="I601" s="198"/>
    </row>
    <row r="602" customHeight="true" spans="1:9">
      <c r="A602" s="195">
        <v>2110108</v>
      </c>
      <c r="B602" s="197" t="s">
        <v>507</v>
      </c>
      <c r="C602" s="198"/>
      <c r="D602" s="198"/>
      <c r="E602" s="198"/>
      <c r="F602" s="198"/>
      <c r="G602" s="198"/>
      <c r="H602" s="198"/>
      <c r="I602" s="198"/>
    </row>
    <row r="603" customHeight="true" spans="1:9">
      <c r="A603" s="195">
        <v>2110199</v>
      </c>
      <c r="B603" s="197" t="s">
        <v>508</v>
      </c>
      <c r="C603" s="198">
        <v>472</v>
      </c>
      <c r="D603" s="198">
        <v>472</v>
      </c>
      <c r="E603" s="198"/>
      <c r="F603" s="198"/>
      <c r="G603" s="198"/>
      <c r="H603" s="198"/>
      <c r="I603" s="198"/>
    </row>
    <row r="604" customHeight="true" spans="1:9">
      <c r="A604" s="195">
        <v>21102</v>
      </c>
      <c r="B604" s="197" t="s">
        <v>509</v>
      </c>
      <c r="C604" s="198">
        <v>30</v>
      </c>
      <c r="D604" s="198">
        <v>30</v>
      </c>
      <c r="E604" s="198"/>
      <c r="F604" s="198"/>
      <c r="G604" s="198"/>
      <c r="H604" s="198"/>
      <c r="I604" s="198"/>
    </row>
    <row r="605" customHeight="true" spans="1:9">
      <c r="A605" s="195">
        <v>2110203</v>
      </c>
      <c r="B605" s="197" t="s">
        <v>510</v>
      </c>
      <c r="C605" s="198"/>
      <c r="D605" s="198"/>
      <c r="E605" s="198"/>
      <c r="F605" s="198"/>
      <c r="G605" s="198"/>
      <c r="H605" s="198"/>
      <c r="I605" s="198"/>
    </row>
    <row r="606" customHeight="true" spans="1:9">
      <c r="A606" s="195">
        <v>2110204</v>
      </c>
      <c r="B606" s="197" t="s">
        <v>511</v>
      </c>
      <c r="C606" s="198"/>
      <c r="D606" s="198"/>
      <c r="E606" s="198"/>
      <c r="F606" s="198"/>
      <c r="G606" s="198"/>
      <c r="H606" s="198"/>
      <c r="I606" s="198"/>
    </row>
    <row r="607" customHeight="true" spans="1:9">
      <c r="A607" s="195">
        <v>2110299</v>
      </c>
      <c r="B607" s="197" t="s">
        <v>512</v>
      </c>
      <c r="C607" s="198">
        <v>30</v>
      </c>
      <c r="D607" s="198">
        <v>30</v>
      </c>
      <c r="E607" s="198"/>
      <c r="F607" s="198"/>
      <c r="G607" s="198"/>
      <c r="H607" s="198"/>
      <c r="I607" s="198"/>
    </row>
    <row r="608" customHeight="true" spans="1:9">
      <c r="A608" s="195">
        <v>21103</v>
      </c>
      <c r="B608" s="197" t="s">
        <v>513</v>
      </c>
      <c r="C608" s="198">
        <v>2642</v>
      </c>
      <c r="D608" s="198">
        <v>2095</v>
      </c>
      <c r="E608" s="198"/>
      <c r="F608" s="198">
        <v>547</v>
      </c>
      <c r="G608" s="198"/>
      <c r="H608" s="198"/>
      <c r="I608" s="198"/>
    </row>
    <row r="609" customHeight="true" spans="1:9">
      <c r="A609" s="195">
        <v>2110301</v>
      </c>
      <c r="B609" s="197" t="s">
        <v>514</v>
      </c>
      <c r="C609" s="198">
        <v>753</v>
      </c>
      <c r="D609" s="198">
        <v>708</v>
      </c>
      <c r="E609" s="198"/>
      <c r="F609" s="198">
        <v>45</v>
      </c>
      <c r="G609" s="198"/>
      <c r="H609" s="198"/>
      <c r="I609" s="198"/>
    </row>
    <row r="610" customHeight="true" spans="1:9">
      <c r="A610" s="195">
        <v>2110302</v>
      </c>
      <c r="B610" s="197" t="s">
        <v>515</v>
      </c>
      <c r="C610" s="198">
        <v>1889</v>
      </c>
      <c r="D610" s="198">
        <v>1387</v>
      </c>
      <c r="E610" s="198"/>
      <c r="F610" s="198">
        <v>502</v>
      </c>
      <c r="G610" s="198"/>
      <c r="H610" s="198"/>
      <c r="I610" s="198"/>
    </row>
    <row r="611" customHeight="true" spans="1:9">
      <c r="A611" s="195">
        <v>2110303</v>
      </c>
      <c r="B611" s="197" t="s">
        <v>516</v>
      </c>
      <c r="C611" s="198"/>
      <c r="D611" s="198"/>
      <c r="E611" s="198"/>
      <c r="F611" s="198"/>
      <c r="G611" s="198"/>
      <c r="H611" s="198"/>
      <c r="I611" s="198"/>
    </row>
    <row r="612" customHeight="true" spans="1:9">
      <c r="A612" s="195">
        <v>2110304</v>
      </c>
      <c r="B612" s="197" t="s">
        <v>517</v>
      </c>
      <c r="C612" s="198"/>
      <c r="D612" s="198"/>
      <c r="E612" s="198"/>
      <c r="F612" s="198"/>
      <c r="G612" s="198"/>
      <c r="H612" s="198"/>
      <c r="I612" s="198"/>
    </row>
    <row r="613" customHeight="true" spans="1:9">
      <c r="A613" s="195">
        <v>2110305</v>
      </c>
      <c r="B613" s="197" t="s">
        <v>518</v>
      </c>
      <c r="C613" s="198"/>
      <c r="D613" s="198"/>
      <c r="E613" s="198"/>
      <c r="F613" s="198"/>
      <c r="G613" s="198"/>
      <c r="H613" s="198"/>
      <c r="I613" s="198"/>
    </row>
    <row r="614" customHeight="true" spans="1:9">
      <c r="A614" s="195">
        <v>2110306</v>
      </c>
      <c r="B614" s="197" t="s">
        <v>519</v>
      </c>
      <c r="C614" s="198"/>
      <c r="D614" s="198"/>
      <c r="E614" s="198"/>
      <c r="F614" s="198"/>
      <c r="G614" s="198"/>
      <c r="H614" s="198"/>
      <c r="I614" s="198"/>
    </row>
    <row r="615" customHeight="true" spans="1:9">
      <c r="A615" s="195">
        <v>2110307</v>
      </c>
      <c r="B615" s="197" t="s">
        <v>520</v>
      </c>
      <c r="C615" s="198"/>
      <c r="D615" s="198"/>
      <c r="E615" s="198"/>
      <c r="F615" s="198"/>
      <c r="G615" s="198"/>
      <c r="H615" s="198"/>
      <c r="I615" s="198"/>
    </row>
    <row r="616" customHeight="true" spans="1:9">
      <c r="A616" s="195">
        <v>2110399</v>
      </c>
      <c r="B616" s="197" t="s">
        <v>521</v>
      </c>
      <c r="C616" s="198"/>
      <c r="D616" s="198"/>
      <c r="E616" s="198"/>
      <c r="F616" s="198"/>
      <c r="G616" s="198"/>
      <c r="H616" s="198"/>
      <c r="I616" s="198"/>
    </row>
    <row r="617" customHeight="true" spans="1:9">
      <c r="A617" s="195">
        <v>21104</v>
      </c>
      <c r="B617" s="197" t="s">
        <v>522</v>
      </c>
      <c r="C617" s="198">
        <v>502</v>
      </c>
      <c r="D617" s="198">
        <v>48</v>
      </c>
      <c r="E617" s="198"/>
      <c r="F617" s="198">
        <v>454</v>
      </c>
      <c r="G617" s="198"/>
      <c r="H617" s="198"/>
      <c r="I617" s="198"/>
    </row>
    <row r="618" customHeight="true" spans="1:9">
      <c r="A618" s="195">
        <v>2110401</v>
      </c>
      <c r="B618" s="197" t="s">
        <v>523</v>
      </c>
      <c r="C618" s="198">
        <v>454</v>
      </c>
      <c r="D618" s="198"/>
      <c r="E618" s="198"/>
      <c r="F618" s="198">
        <v>454</v>
      </c>
      <c r="G618" s="198"/>
      <c r="H618" s="198"/>
      <c r="I618" s="198"/>
    </row>
    <row r="619" customHeight="true" spans="1:9">
      <c r="A619" s="195">
        <v>2110402</v>
      </c>
      <c r="B619" s="197" t="s">
        <v>524</v>
      </c>
      <c r="C619" s="198"/>
      <c r="D619" s="198"/>
      <c r="E619" s="198"/>
      <c r="F619" s="198"/>
      <c r="G619" s="198"/>
      <c r="H619" s="198"/>
      <c r="I619" s="198"/>
    </row>
    <row r="620" customHeight="true" spans="1:9">
      <c r="A620" s="195">
        <v>2110404</v>
      </c>
      <c r="B620" s="197" t="s">
        <v>525</v>
      </c>
      <c r="C620" s="198"/>
      <c r="D620" s="198"/>
      <c r="E620" s="198"/>
      <c r="F620" s="198"/>
      <c r="G620" s="198"/>
      <c r="H620" s="198"/>
      <c r="I620" s="198"/>
    </row>
    <row r="621" customHeight="true" spans="1:9">
      <c r="A621" s="195">
        <v>2110405</v>
      </c>
      <c r="B621" s="197" t="s">
        <v>526</v>
      </c>
      <c r="C621" s="198"/>
      <c r="D621" s="198"/>
      <c r="E621" s="198"/>
      <c r="F621" s="198"/>
      <c r="G621" s="198"/>
      <c r="H621" s="198"/>
      <c r="I621" s="198"/>
    </row>
    <row r="622" customHeight="true" spans="1:9">
      <c r="A622" s="195">
        <v>2110406</v>
      </c>
      <c r="B622" s="197" t="s">
        <v>527</v>
      </c>
      <c r="C622" s="198">
        <v>48</v>
      </c>
      <c r="D622" s="198">
        <v>48</v>
      </c>
      <c r="E622" s="198"/>
      <c r="F622" s="198"/>
      <c r="G622" s="198"/>
      <c r="H622" s="198"/>
      <c r="I622" s="198"/>
    </row>
    <row r="623" customHeight="true" spans="1:9">
      <c r="A623" s="195">
        <v>2110499</v>
      </c>
      <c r="B623" s="197" t="s">
        <v>528</v>
      </c>
      <c r="C623" s="198"/>
      <c r="D623" s="198"/>
      <c r="E623" s="198"/>
      <c r="F623" s="198"/>
      <c r="G623" s="198"/>
      <c r="H623" s="198"/>
      <c r="I623" s="198"/>
    </row>
    <row r="624" customHeight="true" spans="1:9">
      <c r="A624" s="195">
        <v>21105</v>
      </c>
      <c r="B624" s="197" t="s">
        <v>529</v>
      </c>
      <c r="C624" s="198">
        <v>7</v>
      </c>
      <c r="D624" s="198">
        <v>4</v>
      </c>
      <c r="E624" s="198"/>
      <c r="F624" s="198">
        <v>3</v>
      </c>
      <c r="G624" s="198"/>
      <c r="H624" s="198"/>
      <c r="I624" s="198"/>
    </row>
    <row r="625" customHeight="true" spans="1:9">
      <c r="A625" s="195">
        <v>2110501</v>
      </c>
      <c r="B625" s="197" t="s">
        <v>530</v>
      </c>
      <c r="C625" s="198"/>
      <c r="D625" s="198"/>
      <c r="E625" s="198"/>
      <c r="F625" s="198"/>
      <c r="G625" s="198"/>
      <c r="H625" s="198"/>
      <c r="I625" s="198"/>
    </row>
    <row r="626" customHeight="true" spans="1:9">
      <c r="A626" s="195">
        <v>2110502</v>
      </c>
      <c r="B626" s="197" t="s">
        <v>531</v>
      </c>
      <c r="C626" s="198"/>
      <c r="D626" s="198"/>
      <c r="E626" s="198"/>
      <c r="F626" s="198"/>
      <c r="G626" s="198"/>
      <c r="H626" s="198"/>
      <c r="I626" s="198"/>
    </row>
    <row r="627" customHeight="true" spans="1:9">
      <c r="A627" s="195">
        <v>2110503</v>
      </c>
      <c r="B627" s="197" t="s">
        <v>532</v>
      </c>
      <c r="C627" s="198"/>
      <c r="D627" s="198"/>
      <c r="E627" s="198"/>
      <c r="F627" s="198"/>
      <c r="G627" s="198"/>
      <c r="H627" s="198"/>
      <c r="I627" s="198"/>
    </row>
    <row r="628" ht="24" customHeight="true" spans="1:9">
      <c r="A628" s="195">
        <v>2110506</v>
      </c>
      <c r="B628" s="197" t="s">
        <v>533</v>
      </c>
      <c r="C628" s="198"/>
      <c r="D628" s="198"/>
      <c r="E628" s="198"/>
      <c r="F628" s="198"/>
      <c r="G628" s="198"/>
      <c r="H628" s="198"/>
      <c r="I628" s="198"/>
    </row>
    <row r="629" ht="24" customHeight="true" spans="1:9">
      <c r="A629" s="195">
        <v>2110507</v>
      </c>
      <c r="B629" s="197" t="s">
        <v>534</v>
      </c>
      <c r="C629" s="198">
        <v>7</v>
      </c>
      <c r="D629" s="198">
        <v>4</v>
      </c>
      <c r="E629" s="198"/>
      <c r="F629" s="198">
        <v>3</v>
      </c>
      <c r="G629" s="198"/>
      <c r="H629" s="198"/>
      <c r="I629" s="198"/>
    </row>
    <row r="630" customHeight="true" spans="1:9">
      <c r="A630" s="195">
        <v>2110599</v>
      </c>
      <c r="B630" s="197" t="s">
        <v>535</v>
      </c>
      <c r="C630" s="198"/>
      <c r="D630" s="198"/>
      <c r="E630" s="198"/>
      <c r="F630" s="198"/>
      <c r="G630" s="198"/>
      <c r="H630" s="198"/>
      <c r="I630" s="198"/>
    </row>
    <row r="631" customHeight="true" spans="1:9">
      <c r="A631" s="195">
        <v>21106</v>
      </c>
      <c r="B631" s="197" t="s">
        <v>536</v>
      </c>
      <c r="C631" s="198"/>
      <c r="D631" s="198"/>
      <c r="E631" s="198"/>
      <c r="F631" s="198"/>
      <c r="G631" s="198"/>
      <c r="H631" s="198"/>
      <c r="I631" s="198"/>
    </row>
    <row r="632" customHeight="true" spans="1:9">
      <c r="A632" s="195">
        <v>2110602</v>
      </c>
      <c r="B632" s="197" t="s">
        <v>537</v>
      </c>
      <c r="C632" s="198"/>
      <c r="D632" s="198"/>
      <c r="E632" s="198"/>
      <c r="F632" s="198"/>
      <c r="G632" s="198"/>
      <c r="H632" s="198"/>
      <c r="I632" s="198"/>
    </row>
    <row r="633" customHeight="true" spans="1:9">
      <c r="A633" s="195">
        <v>2110603</v>
      </c>
      <c r="B633" s="197" t="s">
        <v>538</v>
      </c>
      <c r="C633" s="198"/>
      <c r="D633" s="198"/>
      <c r="E633" s="198"/>
      <c r="F633" s="198"/>
      <c r="G633" s="198"/>
      <c r="H633" s="198"/>
      <c r="I633" s="198"/>
    </row>
    <row r="634" ht="24" customHeight="true" spans="1:9">
      <c r="A634" s="195">
        <v>2110604</v>
      </c>
      <c r="B634" s="197" t="s">
        <v>539</v>
      </c>
      <c r="C634" s="198"/>
      <c r="D634" s="198"/>
      <c r="E634" s="198"/>
      <c r="F634" s="198"/>
      <c r="G634" s="198"/>
      <c r="H634" s="198"/>
      <c r="I634" s="198"/>
    </row>
    <row r="635" ht="24" customHeight="true" spans="1:9">
      <c r="A635" s="195">
        <v>2110605</v>
      </c>
      <c r="B635" s="197" t="s">
        <v>540</v>
      </c>
      <c r="C635" s="198"/>
      <c r="D635" s="198"/>
      <c r="E635" s="198"/>
      <c r="F635" s="198"/>
      <c r="G635" s="198"/>
      <c r="H635" s="198"/>
      <c r="I635" s="198"/>
    </row>
    <row r="636" ht="24" customHeight="true" spans="1:9">
      <c r="A636" s="195">
        <v>2110699</v>
      </c>
      <c r="B636" s="197" t="s">
        <v>541</v>
      </c>
      <c r="C636" s="198"/>
      <c r="D636" s="198"/>
      <c r="E636" s="198"/>
      <c r="F636" s="198"/>
      <c r="G636" s="198"/>
      <c r="H636" s="198"/>
      <c r="I636" s="198"/>
    </row>
    <row r="637" ht="24" customHeight="true" spans="1:9">
      <c r="A637" s="195">
        <v>21110</v>
      </c>
      <c r="B637" s="197" t="s">
        <v>542</v>
      </c>
      <c r="C637" s="198"/>
      <c r="D637" s="198"/>
      <c r="E637" s="198"/>
      <c r="F637" s="198"/>
      <c r="G637" s="198"/>
      <c r="H637" s="198"/>
      <c r="I637" s="198"/>
    </row>
    <row r="638" ht="24" customHeight="true" spans="1:9">
      <c r="A638" s="195">
        <v>2111001</v>
      </c>
      <c r="B638" s="197" t="s">
        <v>543</v>
      </c>
      <c r="C638" s="198"/>
      <c r="D638" s="198"/>
      <c r="E638" s="198"/>
      <c r="F638" s="198"/>
      <c r="G638" s="198"/>
      <c r="H638" s="198"/>
      <c r="I638" s="198"/>
    </row>
    <row r="639" customHeight="true" spans="1:9">
      <c r="A639" s="195">
        <v>21111</v>
      </c>
      <c r="B639" s="197" t="s">
        <v>544</v>
      </c>
      <c r="C639" s="198"/>
      <c r="D639" s="198"/>
      <c r="E639" s="198"/>
      <c r="F639" s="198"/>
      <c r="G639" s="198"/>
      <c r="H639" s="198"/>
      <c r="I639" s="198"/>
    </row>
    <row r="640" customHeight="true" spans="1:9">
      <c r="A640" s="195">
        <v>2111101</v>
      </c>
      <c r="B640" s="197" t="s">
        <v>545</v>
      </c>
      <c r="C640" s="198"/>
      <c r="D640" s="198"/>
      <c r="E640" s="198"/>
      <c r="F640" s="198"/>
      <c r="G640" s="198"/>
      <c r="H640" s="198"/>
      <c r="I640" s="198"/>
    </row>
    <row r="641" customHeight="true" spans="1:9">
      <c r="A641" s="195">
        <v>2111102</v>
      </c>
      <c r="B641" s="197" t="s">
        <v>546</v>
      </c>
      <c r="C641" s="198"/>
      <c r="D641" s="198"/>
      <c r="E641" s="198"/>
      <c r="F641" s="198"/>
      <c r="G641" s="198"/>
      <c r="H641" s="198"/>
      <c r="I641" s="198"/>
    </row>
    <row r="642" ht="24" customHeight="true" spans="1:9">
      <c r="A642" s="195">
        <v>2111103</v>
      </c>
      <c r="B642" s="197" t="s">
        <v>547</v>
      </c>
      <c r="C642" s="198"/>
      <c r="D642" s="198"/>
      <c r="E642" s="198"/>
      <c r="F642" s="198"/>
      <c r="G642" s="198"/>
      <c r="H642" s="198"/>
      <c r="I642" s="198"/>
    </row>
    <row r="643" ht="24" customHeight="true" spans="1:9">
      <c r="A643" s="195">
        <v>2111104</v>
      </c>
      <c r="B643" s="197" t="s">
        <v>548</v>
      </c>
      <c r="C643" s="198"/>
      <c r="D643" s="198"/>
      <c r="E643" s="198"/>
      <c r="F643" s="198"/>
      <c r="G643" s="198"/>
      <c r="H643" s="198"/>
      <c r="I643" s="198"/>
    </row>
    <row r="644" ht="24" customHeight="true" spans="1:9">
      <c r="A644" s="195">
        <v>2111199</v>
      </c>
      <c r="B644" s="197" t="s">
        <v>549</v>
      </c>
      <c r="C644" s="198"/>
      <c r="D644" s="198"/>
      <c r="E644" s="198"/>
      <c r="F644" s="198"/>
      <c r="G644" s="198"/>
      <c r="H644" s="198"/>
      <c r="I644" s="198"/>
    </row>
    <row r="645" ht="24" customHeight="true" spans="1:9">
      <c r="A645" s="195">
        <v>21199</v>
      </c>
      <c r="B645" s="197" t="s">
        <v>550</v>
      </c>
      <c r="C645" s="198"/>
      <c r="D645" s="198"/>
      <c r="E645" s="198"/>
      <c r="F645" s="198"/>
      <c r="G645" s="198"/>
      <c r="H645" s="198"/>
      <c r="I645" s="198"/>
    </row>
    <row r="646" ht="24" customHeight="true" spans="1:9">
      <c r="A646" s="195">
        <v>2119999</v>
      </c>
      <c r="B646" s="197" t="s">
        <v>551</v>
      </c>
      <c r="C646" s="198"/>
      <c r="D646" s="198"/>
      <c r="E646" s="198"/>
      <c r="F646" s="198"/>
      <c r="G646" s="198"/>
      <c r="H646" s="198"/>
      <c r="I646" s="198"/>
    </row>
    <row r="647" ht="24" customHeight="true" spans="1:9">
      <c r="A647" s="195">
        <v>212</v>
      </c>
      <c r="B647" s="197" t="s">
        <v>552</v>
      </c>
      <c r="C647" s="198">
        <v>8882</v>
      </c>
      <c r="D647" s="198">
        <v>6658</v>
      </c>
      <c r="E647" s="198">
        <v>275</v>
      </c>
      <c r="F647" s="198">
        <v>679</v>
      </c>
      <c r="G647" s="198"/>
      <c r="H647" s="198">
        <v>1270</v>
      </c>
      <c r="I647" s="198"/>
    </row>
    <row r="648" ht="24" customHeight="true" spans="1:9">
      <c r="A648" s="195">
        <v>21201</v>
      </c>
      <c r="B648" s="197" t="s">
        <v>553</v>
      </c>
      <c r="C648" s="198">
        <v>2024</v>
      </c>
      <c r="D648" s="198">
        <v>1303</v>
      </c>
      <c r="E648" s="198">
        <v>275</v>
      </c>
      <c r="F648" s="198">
        <v>446</v>
      </c>
      <c r="G648" s="198"/>
      <c r="H648" s="198"/>
      <c r="I648" s="198"/>
    </row>
    <row r="649" ht="24" customHeight="true" spans="1:9">
      <c r="A649" s="195">
        <v>2120101</v>
      </c>
      <c r="B649" s="197" t="s">
        <v>66</v>
      </c>
      <c r="C649" s="198">
        <v>125</v>
      </c>
      <c r="D649" s="198">
        <v>125</v>
      </c>
      <c r="E649" s="198"/>
      <c r="F649" s="198"/>
      <c r="G649" s="198"/>
      <c r="H649" s="198"/>
      <c r="I649" s="198"/>
    </row>
    <row r="650" customHeight="true" spans="1:9">
      <c r="A650" s="195">
        <v>2120102</v>
      </c>
      <c r="B650" s="197" t="s">
        <v>67</v>
      </c>
      <c r="C650" s="198">
        <v>771</v>
      </c>
      <c r="D650" s="198">
        <v>50</v>
      </c>
      <c r="E650" s="198">
        <v>275</v>
      </c>
      <c r="F650" s="198">
        <v>446</v>
      </c>
      <c r="G650" s="198"/>
      <c r="H650" s="198"/>
      <c r="I650" s="198"/>
    </row>
    <row r="651" customHeight="true" spans="1:9">
      <c r="A651" s="195">
        <v>2120103</v>
      </c>
      <c r="B651" s="197" t="s">
        <v>68</v>
      </c>
      <c r="C651" s="198"/>
      <c r="D651" s="198"/>
      <c r="E651" s="198"/>
      <c r="F651" s="198"/>
      <c r="G651" s="198"/>
      <c r="H651" s="198"/>
      <c r="I651" s="198"/>
    </row>
    <row r="652" customHeight="true" spans="1:9">
      <c r="A652" s="195">
        <v>2120104</v>
      </c>
      <c r="B652" s="197" t="s">
        <v>554</v>
      </c>
      <c r="C652" s="198">
        <v>787</v>
      </c>
      <c r="D652" s="198">
        <v>787</v>
      </c>
      <c r="E652" s="198"/>
      <c r="F652" s="198"/>
      <c r="G652" s="198"/>
      <c r="H652" s="198"/>
      <c r="I652" s="198"/>
    </row>
    <row r="653" customHeight="true" spans="1:9">
      <c r="A653" s="195">
        <v>2120105</v>
      </c>
      <c r="B653" s="197" t="s">
        <v>555</v>
      </c>
      <c r="C653" s="198"/>
      <c r="D653" s="198"/>
      <c r="E653" s="198"/>
      <c r="F653" s="198"/>
      <c r="G653" s="198"/>
      <c r="H653" s="198"/>
      <c r="I653" s="198"/>
    </row>
    <row r="654" customHeight="true" spans="1:9">
      <c r="A654" s="195">
        <v>2120106</v>
      </c>
      <c r="B654" s="197" t="s">
        <v>556</v>
      </c>
      <c r="C654" s="198"/>
      <c r="D654" s="198"/>
      <c r="E654" s="198"/>
      <c r="F654" s="198"/>
      <c r="G654" s="198"/>
      <c r="H654" s="198"/>
      <c r="I654" s="198"/>
    </row>
    <row r="655" customHeight="true" spans="1:9">
      <c r="A655" s="195">
        <v>2120107</v>
      </c>
      <c r="B655" s="197" t="s">
        <v>557</v>
      </c>
      <c r="C655" s="198"/>
      <c r="D655" s="198"/>
      <c r="E655" s="198"/>
      <c r="F655" s="198"/>
      <c r="G655" s="198"/>
      <c r="H655" s="198"/>
      <c r="I655" s="198"/>
    </row>
    <row r="656" customHeight="true" spans="1:9">
      <c r="A656" s="195">
        <v>2120109</v>
      </c>
      <c r="B656" s="197" t="s">
        <v>558</v>
      </c>
      <c r="C656" s="198"/>
      <c r="D656" s="198"/>
      <c r="E656" s="198"/>
      <c r="F656" s="198"/>
      <c r="G656" s="198"/>
      <c r="H656" s="198"/>
      <c r="I656" s="198"/>
    </row>
    <row r="657" ht="24" customHeight="true" spans="1:9">
      <c r="A657" s="195">
        <v>2120110</v>
      </c>
      <c r="B657" s="197" t="s">
        <v>559</v>
      </c>
      <c r="C657" s="198"/>
      <c r="D657" s="198"/>
      <c r="E657" s="198"/>
      <c r="F657" s="198"/>
      <c r="G657" s="198"/>
      <c r="H657" s="198"/>
      <c r="I657" s="198"/>
    </row>
    <row r="658" customHeight="true" spans="1:9">
      <c r="A658" s="195">
        <v>2120199</v>
      </c>
      <c r="B658" s="197" t="s">
        <v>560</v>
      </c>
      <c r="C658" s="198">
        <v>341</v>
      </c>
      <c r="D658" s="198">
        <v>341</v>
      </c>
      <c r="E658" s="198"/>
      <c r="F658" s="198"/>
      <c r="G658" s="198"/>
      <c r="H658" s="198"/>
      <c r="I658" s="198"/>
    </row>
    <row r="659" ht="24" customHeight="true" spans="1:9">
      <c r="A659" s="195">
        <v>21202</v>
      </c>
      <c r="B659" s="197" t="s">
        <v>561</v>
      </c>
      <c r="C659" s="198"/>
      <c r="D659" s="198"/>
      <c r="E659" s="198"/>
      <c r="F659" s="198"/>
      <c r="G659" s="198"/>
      <c r="H659" s="198"/>
      <c r="I659" s="198"/>
    </row>
    <row r="660" ht="24" customHeight="true" spans="1:9">
      <c r="A660" s="195">
        <v>2120201</v>
      </c>
      <c r="B660" s="197" t="s">
        <v>562</v>
      </c>
      <c r="C660" s="198"/>
      <c r="D660" s="198"/>
      <c r="E660" s="198"/>
      <c r="F660" s="198"/>
      <c r="G660" s="198"/>
      <c r="H660" s="198"/>
      <c r="I660" s="198"/>
    </row>
    <row r="661" customHeight="true" spans="1:9">
      <c r="A661" s="195">
        <v>21203</v>
      </c>
      <c r="B661" s="197" t="s">
        <v>563</v>
      </c>
      <c r="C661" s="198">
        <v>5965</v>
      </c>
      <c r="D661" s="198">
        <v>4462</v>
      </c>
      <c r="E661" s="198"/>
      <c r="F661" s="198">
        <v>233</v>
      </c>
      <c r="G661" s="198"/>
      <c r="H661" s="198">
        <v>1270</v>
      </c>
      <c r="I661" s="198"/>
    </row>
    <row r="662" ht="24" customHeight="true" spans="1:9">
      <c r="A662" s="195">
        <v>2120303</v>
      </c>
      <c r="B662" s="197" t="s">
        <v>564</v>
      </c>
      <c r="C662" s="198">
        <v>5078</v>
      </c>
      <c r="D662" s="198">
        <v>3581</v>
      </c>
      <c r="E662" s="198"/>
      <c r="F662" s="198">
        <v>227</v>
      </c>
      <c r="G662" s="198"/>
      <c r="H662" s="198">
        <v>1270</v>
      </c>
      <c r="I662" s="198"/>
    </row>
    <row r="663" customHeight="true" spans="1:9">
      <c r="A663" s="195">
        <v>2120399</v>
      </c>
      <c r="B663" s="197" t="s">
        <v>565</v>
      </c>
      <c r="C663" s="198">
        <v>887</v>
      </c>
      <c r="D663" s="198">
        <v>881</v>
      </c>
      <c r="E663" s="198"/>
      <c r="F663" s="198">
        <v>6</v>
      </c>
      <c r="G663" s="198"/>
      <c r="H663" s="198"/>
      <c r="I663" s="198"/>
    </row>
    <row r="664" customHeight="true" spans="1:9">
      <c r="A664" s="195">
        <v>21205</v>
      </c>
      <c r="B664" s="197" t="s">
        <v>566</v>
      </c>
      <c r="C664" s="198">
        <v>608</v>
      </c>
      <c r="D664" s="198">
        <v>608</v>
      </c>
      <c r="E664" s="198"/>
      <c r="F664" s="198"/>
      <c r="G664" s="198"/>
      <c r="H664" s="198"/>
      <c r="I664" s="198"/>
    </row>
    <row r="665" customHeight="true" spans="1:9">
      <c r="A665" s="195">
        <v>2120501</v>
      </c>
      <c r="B665" s="197" t="s">
        <v>567</v>
      </c>
      <c r="C665" s="198">
        <v>608</v>
      </c>
      <c r="D665" s="198">
        <v>608</v>
      </c>
      <c r="E665" s="198"/>
      <c r="F665" s="198"/>
      <c r="G665" s="198"/>
      <c r="H665" s="198"/>
      <c r="I665" s="198"/>
    </row>
    <row r="666" customHeight="true" spans="1:9">
      <c r="A666" s="195">
        <v>21206</v>
      </c>
      <c r="B666" s="197" t="s">
        <v>568</v>
      </c>
      <c r="C666" s="198"/>
      <c r="D666" s="198"/>
      <c r="E666" s="198"/>
      <c r="F666" s="198"/>
      <c r="G666" s="198"/>
      <c r="H666" s="198"/>
      <c r="I666" s="198"/>
    </row>
    <row r="667" customHeight="true" spans="1:9">
      <c r="A667" s="195">
        <v>2120601</v>
      </c>
      <c r="B667" s="197" t="s">
        <v>569</v>
      </c>
      <c r="C667" s="198"/>
      <c r="D667" s="198"/>
      <c r="E667" s="198"/>
      <c r="F667" s="198"/>
      <c r="G667" s="198"/>
      <c r="H667" s="198"/>
      <c r="I667" s="198"/>
    </row>
    <row r="668" ht="24" customHeight="true" spans="1:9">
      <c r="A668" s="195">
        <v>21299</v>
      </c>
      <c r="B668" s="197" t="s">
        <v>570</v>
      </c>
      <c r="C668" s="198">
        <v>285</v>
      </c>
      <c r="D668" s="198">
        <v>285</v>
      </c>
      <c r="E668" s="198"/>
      <c r="F668" s="198"/>
      <c r="G668" s="198"/>
      <c r="H668" s="198"/>
      <c r="I668" s="198"/>
    </row>
    <row r="669" customHeight="true" spans="1:9">
      <c r="A669" s="195">
        <v>2129999</v>
      </c>
      <c r="B669" s="197" t="s">
        <v>571</v>
      </c>
      <c r="C669" s="198">
        <v>285</v>
      </c>
      <c r="D669" s="198">
        <v>285</v>
      </c>
      <c r="E669" s="198"/>
      <c r="F669" s="198"/>
      <c r="G669" s="198"/>
      <c r="H669" s="198"/>
      <c r="I669" s="198"/>
    </row>
    <row r="670" customHeight="true" spans="1:9">
      <c r="A670" s="195">
        <v>213</v>
      </c>
      <c r="B670" s="197" t="s">
        <v>572</v>
      </c>
      <c r="C670" s="198">
        <v>27669</v>
      </c>
      <c r="D670" s="198">
        <v>20017</v>
      </c>
      <c r="E670" s="198">
        <v>708</v>
      </c>
      <c r="F670" s="198">
        <v>6944</v>
      </c>
      <c r="G670" s="198"/>
      <c r="H670" s="198"/>
      <c r="I670" s="198"/>
    </row>
    <row r="671" customHeight="true" spans="1:9">
      <c r="A671" s="195">
        <v>21301</v>
      </c>
      <c r="B671" s="197" t="s">
        <v>573</v>
      </c>
      <c r="C671" s="198">
        <v>13803</v>
      </c>
      <c r="D671" s="198">
        <v>10506</v>
      </c>
      <c r="E671" s="198">
        <v>224</v>
      </c>
      <c r="F671" s="198">
        <v>3073</v>
      </c>
      <c r="G671" s="198"/>
      <c r="H671" s="198"/>
      <c r="I671" s="198"/>
    </row>
    <row r="672" customHeight="true" spans="1:9">
      <c r="A672" s="195">
        <v>2130101</v>
      </c>
      <c r="B672" s="197" t="s">
        <v>66</v>
      </c>
      <c r="C672" s="198">
        <v>266</v>
      </c>
      <c r="D672" s="198">
        <v>266</v>
      </c>
      <c r="E672" s="198"/>
      <c r="F672" s="198"/>
      <c r="G672" s="198"/>
      <c r="H672" s="198"/>
      <c r="I672" s="198"/>
    </row>
    <row r="673" customHeight="true" spans="1:9">
      <c r="A673" s="195">
        <v>2130102</v>
      </c>
      <c r="B673" s="197" t="s">
        <v>67</v>
      </c>
      <c r="C673" s="198">
        <v>2</v>
      </c>
      <c r="D673" s="198">
        <v>2</v>
      </c>
      <c r="E673" s="198"/>
      <c r="F673" s="198"/>
      <c r="G673" s="198"/>
      <c r="H673" s="198"/>
      <c r="I673" s="198"/>
    </row>
    <row r="674" customHeight="true" spans="1:9">
      <c r="A674" s="195">
        <v>2130103</v>
      </c>
      <c r="B674" s="197" t="s">
        <v>68</v>
      </c>
      <c r="C674" s="198"/>
      <c r="D674" s="198"/>
      <c r="E674" s="198"/>
      <c r="F674" s="198"/>
      <c r="G674" s="198"/>
      <c r="H674" s="198"/>
      <c r="I674" s="198"/>
    </row>
    <row r="675" customHeight="true" spans="1:9">
      <c r="A675" s="195">
        <v>2130104</v>
      </c>
      <c r="B675" s="197" t="s">
        <v>75</v>
      </c>
      <c r="C675" s="198">
        <v>966</v>
      </c>
      <c r="D675" s="198">
        <v>966</v>
      </c>
      <c r="E675" s="198"/>
      <c r="F675" s="198"/>
      <c r="G675" s="198"/>
      <c r="H675" s="198"/>
      <c r="I675" s="198"/>
    </row>
    <row r="676" customHeight="true" spans="1:9">
      <c r="A676" s="195">
        <v>2130105</v>
      </c>
      <c r="B676" s="197" t="s">
        <v>574</v>
      </c>
      <c r="C676" s="198"/>
      <c r="D676" s="198"/>
      <c r="E676" s="198"/>
      <c r="F676" s="198"/>
      <c r="G676" s="198"/>
      <c r="H676" s="198"/>
      <c r="I676" s="198"/>
    </row>
    <row r="677" customHeight="true" spans="1:9">
      <c r="A677" s="195">
        <v>2130106</v>
      </c>
      <c r="B677" s="197" t="s">
        <v>575</v>
      </c>
      <c r="C677" s="198">
        <v>70</v>
      </c>
      <c r="D677" s="198"/>
      <c r="E677" s="198"/>
      <c r="F677" s="198">
        <v>70</v>
      </c>
      <c r="G677" s="198"/>
      <c r="H677" s="198"/>
      <c r="I677" s="198"/>
    </row>
    <row r="678" customHeight="true" spans="1:9">
      <c r="A678" s="195">
        <v>2130108</v>
      </c>
      <c r="B678" s="197" t="s">
        <v>576</v>
      </c>
      <c r="C678" s="198">
        <v>125</v>
      </c>
      <c r="D678" s="198">
        <v>73</v>
      </c>
      <c r="E678" s="198"/>
      <c r="F678" s="198">
        <v>52</v>
      </c>
      <c r="G678" s="198"/>
      <c r="H678" s="198"/>
      <c r="I678" s="198"/>
    </row>
    <row r="679" customHeight="true" spans="1:9">
      <c r="A679" s="195">
        <v>2130109</v>
      </c>
      <c r="B679" s="197" t="s">
        <v>577</v>
      </c>
      <c r="C679" s="198"/>
      <c r="D679" s="198"/>
      <c r="E679" s="198"/>
      <c r="F679" s="198"/>
      <c r="G679" s="198"/>
      <c r="H679" s="198"/>
      <c r="I679" s="198"/>
    </row>
    <row r="680" customHeight="true" spans="1:9">
      <c r="A680" s="195">
        <v>2130110</v>
      </c>
      <c r="B680" s="197" t="s">
        <v>578</v>
      </c>
      <c r="C680" s="198"/>
      <c r="D680" s="198"/>
      <c r="E680" s="198"/>
      <c r="F680" s="198"/>
      <c r="G680" s="198"/>
      <c r="H680" s="198"/>
      <c r="I680" s="198"/>
    </row>
    <row r="681" customHeight="true" spans="1:9">
      <c r="A681" s="195">
        <v>2130111</v>
      </c>
      <c r="B681" s="197" t="s">
        <v>579</v>
      </c>
      <c r="C681" s="198"/>
      <c r="D681" s="198"/>
      <c r="E681" s="198"/>
      <c r="F681" s="198"/>
      <c r="G681" s="198"/>
      <c r="H681" s="198"/>
      <c r="I681" s="198"/>
    </row>
    <row r="682" customHeight="true" spans="1:9">
      <c r="A682" s="195">
        <v>2130112</v>
      </c>
      <c r="B682" s="197" t="s">
        <v>580</v>
      </c>
      <c r="C682" s="198"/>
      <c r="D682" s="198"/>
      <c r="E682" s="198"/>
      <c r="F682" s="198"/>
      <c r="G682" s="198"/>
      <c r="H682" s="198"/>
      <c r="I682" s="198"/>
    </row>
    <row r="683" customHeight="true" spans="1:9">
      <c r="A683" s="195">
        <v>2130114</v>
      </c>
      <c r="B683" s="197" t="s">
        <v>581</v>
      </c>
      <c r="C683" s="198"/>
      <c r="D683" s="198"/>
      <c r="E683" s="198"/>
      <c r="F683" s="198"/>
      <c r="G683" s="198"/>
      <c r="H683" s="198"/>
      <c r="I683" s="198"/>
    </row>
    <row r="684" customHeight="true" spans="1:9">
      <c r="A684" s="195">
        <v>2130119</v>
      </c>
      <c r="B684" s="197" t="s">
        <v>582</v>
      </c>
      <c r="C684" s="198">
        <v>5</v>
      </c>
      <c r="D684" s="198">
        <v>2</v>
      </c>
      <c r="E684" s="198"/>
      <c r="F684" s="198">
        <v>3</v>
      </c>
      <c r="G684" s="198"/>
      <c r="H684" s="198"/>
      <c r="I684" s="198"/>
    </row>
    <row r="685" customHeight="true" spans="1:9">
      <c r="A685" s="195">
        <v>2130120</v>
      </c>
      <c r="B685" s="197" t="s">
        <v>583</v>
      </c>
      <c r="C685" s="198"/>
      <c r="D685" s="198"/>
      <c r="E685" s="198"/>
      <c r="F685" s="198"/>
      <c r="G685" s="198"/>
      <c r="H685" s="198"/>
      <c r="I685" s="198"/>
    </row>
    <row r="686" customHeight="true" spans="1:9">
      <c r="A686" s="195">
        <v>2130121</v>
      </c>
      <c r="B686" s="197" t="s">
        <v>584</v>
      </c>
      <c r="C686" s="198"/>
      <c r="D686" s="198"/>
      <c r="E686" s="198"/>
      <c r="F686" s="198"/>
      <c r="G686" s="198"/>
      <c r="H686" s="198"/>
      <c r="I686" s="198"/>
    </row>
    <row r="687" ht="24" customHeight="true" spans="1:9">
      <c r="A687" s="195">
        <v>2130122</v>
      </c>
      <c r="B687" s="197" t="s">
        <v>585</v>
      </c>
      <c r="C687" s="198">
        <v>3313</v>
      </c>
      <c r="D687" s="198">
        <v>2438</v>
      </c>
      <c r="E687" s="198"/>
      <c r="F687" s="198">
        <v>875</v>
      </c>
      <c r="G687" s="198"/>
      <c r="H687" s="198"/>
      <c r="I687" s="198"/>
    </row>
    <row r="688" customHeight="true" spans="1:9">
      <c r="A688" s="195">
        <v>2130124</v>
      </c>
      <c r="B688" s="197" t="s">
        <v>586</v>
      </c>
      <c r="C688" s="198"/>
      <c r="D688" s="198"/>
      <c r="E688" s="198"/>
      <c r="F688" s="198"/>
      <c r="G688" s="198"/>
      <c r="H688" s="198"/>
      <c r="I688" s="198"/>
    </row>
    <row r="689" customHeight="true" spans="1:9">
      <c r="A689" s="195">
        <v>2130125</v>
      </c>
      <c r="B689" s="197" t="s">
        <v>587</v>
      </c>
      <c r="C689" s="198">
        <v>135</v>
      </c>
      <c r="D689" s="198">
        <v>15</v>
      </c>
      <c r="E689" s="198"/>
      <c r="F689" s="198">
        <v>120</v>
      </c>
      <c r="G689" s="198"/>
      <c r="H689" s="198"/>
      <c r="I689" s="198"/>
    </row>
    <row r="690" customHeight="true" spans="1:9">
      <c r="A690" s="195">
        <v>2130126</v>
      </c>
      <c r="B690" s="197" t="s">
        <v>588</v>
      </c>
      <c r="C690" s="198">
        <v>625</v>
      </c>
      <c r="D690" s="198">
        <v>93</v>
      </c>
      <c r="E690" s="198">
        <v>224</v>
      </c>
      <c r="F690" s="198">
        <v>308</v>
      </c>
      <c r="G690" s="198"/>
      <c r="H690" s="198"/>
      <c r="I690" s="198"/>
    </row>
    <row r="691" customHeight="true" spans="1:9">
      <c r="A691" s="195">
        <v>2130135</v>
      </c>
      <c r="B691" s="197" t="s">
        <v>589</v>
      </c>
      <c r="C691" s="198">
        <v>128</v>
      </c>
      <c r="D691" s="198">
        <v>119</v>
      </c>
      <c r="E691" s="198"/>
      <c r="F691" s="198">
        <v>9</v>
      </c>
      <c r="G691" s="198"/>
      <c r="H691" s="198"/>
      <c r="I691" s="198"/>
    </row>
    <row r="692" customHeight="true" spans="1:9">
      <c r="A692" s="195">
        <v>2130142</v>
      </c>
      <c r="B692" s="197" t="s">
        <v>590</v>
      </c>
      <c r="C692" s="198"/>
      <c r="D692" s="198"/>
      <c r="E692" s="198"/>
      <c r="F692" s="198"/>
      <c r="G692" s="198"/>
      <c r="H692" s="198"/>
      <c r="I692" s="198"/>
    </row>
    <row r="693" customHeight="true" spans="1:9">
      <c r="A693" s="195">
        <v>2130148</v>
      </c>
      <c r="B693" s="197" t="s">
        <v>591</v>
      </c>
      <c r="C693" s="198"/>
      <c r="D693" s="198"/>
      <c r="E693" s="198"/>
      <c r="F693" s="198"/>
      <c r="G693" s="198"/>
      <c r="H693" s="198"/>
      <c r="I693" s="198"/>
    </row>
    <row r="694" customHeight="true" spans="1:9">
      <c r="A694" s="195">
        <v>2130152</v>
      </c>
      <c r="B694" s="197" t="s">
        <v>592</v>
      </c>
      <c r="C694" s="198"/>
      <c r="D694" s="198"/>
      <c r="E694" s="198"/>
      <c r="F694" s="198"/>
      <c r="G694" s="198"/>
      <c r="H694" s="198"/>
      <c r="I694" s="198"/>
    </row>
    <row r="695" customHeight="true" spans="1:9">
      <c r="A695" s="195">
        <v>2130153</v>
      </c>
      <c r="B695" s="197" t="s">
        <v>593</v>
      </c>
      <c r="C695" s="198">
        <v>7713</v>
      </c>
      <c r="D695" s="198">
        <v>6348</v>
      </c>
      <c r="E695" s="198"/>
      <c r="F695" s="198">
        <v>1365</v>
      </c>
      <c r="G695" s="198"/>
      <c r="H695" s="198"/>
      <c r="I695" s="198"/>
    </row>
    <row r="696" customHeight="true" spans="1:9">
      <c r="A696" s="195">
        <v>2130199</v>
      </c>
      <c r="B696" s="197" t="s">
        <v>594</v>
      </c>
      <c r="C696" s="198">
        <v>455</v>
      </c>
      <c r="D696" s="198">
        <v>184</v>
      </c>
      <c r="E696" s="198"/>
      <c r="F696" s="198">
        <v>271</v>
      </c>
      <c r="G696" s="198"/>
      <c r="H696" s="198"/>
      <c r="I696" s="198"/>
    </row>
    <row r="697" customHeight="true" spans="1:9">
      <c r="A697" s="195">
        <v>21302</v>
      </c>
      <c r="B697" s="197" t="s">
        <v>595</v>
      </c>
      <c r="C697" s="198">
        <v>2577</v>
      </c>
      <c r="D697" s="198">
        <v>1689</v>
      </c>
      <c r="E697" s="198"/>
      <c r="F697" s="198">
        <v>888</v>
      </c>
      <c r="G697" s="198"/>
      <c r="H697" s="198"/>
      <c r="I697" s="198"/>
    </row>
    <row r="698" ht="24" customHeight="true" spans="1:9">
      <c r="A698" s="195">
        <v>2130201</v>
      </c>
      <c r="B698" s="197" t="s">
        <v>66</v>
      </c>
      <c r="C698" s="198">
        <v>60</v>
      </c>
      <c r="D698" s="198">
        <v>60</v>
      </c>
      <c r="E698" s="198"/>
      <c r="F698" s="198"/>
      <c r="G698" s="198"/>
      <c r="H698" s="198"/>
      <c r="I698" s="198"/>
    </row>
    <row r="699" customHeight="true" spans="1:9">
      <c r="A699" s="195">
        <v>2130202</v>
      </c>
      <c r="B699" s="197" t="s">
        <v>67</v>
      </c>
      <c r="C699" s="198">
        <v>36</v>
      </c>
      <c r="D699" s="198">
        <v>36</v>
      </c>
      <c r="E699" s="198"/>
      <c r="F699" s="198"/>
      <c r="G699" s="198"/>
      <c r="H699" s="198"/>
      <c r="I699" s="198"/>
    </row>
    <row r="700" customHeight="true" spans="1:9">
      <c r="A700" s="195">
        <v>2130203</v>
      </c>
      <c r="B700" s="197" t="s">
        <v>68</v>
      </c>
      <c r="C700" s="198"/>
      <c r="D700" s="198"/>
      <c r="E700" s="198"/>
      <c r="F700" s="198"/>
      <c r="G700" s="198"/>
      <c r="H700" s="198"/>
      <c r="I700" s="198"/>
    </row>
    <row r="701" customHeight="true" spans="1:9">
      <c r="A701" s="195">
        <v>2130204</v>
      </c>
      <c r="B701" s="197" t="s">
        <v>596</v>
      </c>
      <c r="C701" s="198">
        <v>366</v>
      </c>
      <c r="D701" s="198">
        <v>366</v>
      </c>
      <c r="E701" s="198"/>
      <c r="F701" s="198"/>
      <c r="G701" s="198"/>
      <c r="H701" s="198"/>
      <c r="I701" s="198"/>
    </row>
    <row r="702" customHeight="true" spans="1:9">
      <c r="A702" s="195">
        <v>2130205</v>
      </c>
      <c r="B702" s="197" t="s">
        <v>597</v>
      </c>
      <c r="C702" s="198">
        <v>1444</v>
      </c>
      <c r="D702" s="198">
        <v>609</v>
      </c>
      <c r="E702" s="198"/>
      <c r="F702" s="198">
        <v>835</v>
      </c>
      <c r="G702" s="198"/>
      <c r="H702" s="198"/>
      <c r="I702" s="198"/>
    </row>
    <row r="703" customHeight="true" spans="1:9">
      <c r="A703" s="195">
        <v>2130206</v>
      </c>
      <c r="B703" s="197" t="s">
        <v>598</v>
      </c>
      <c r="C703" s="198"/>
      <c r="D703" s="198"/>
      <c r="E703" s="198"/>
      <c r="F703" s="198"/>
      <c r="G703" s="198"/>
      <c r="H703" s="198"/>
      <c r="I703" s="198"/>
    </row>
    <row r="704" customHeight="true" spans="1:9">
      <c r="A704" s="195">
        <v>2130207</v>
      </c>
      <c r="B704" s="197" t="s">
        <v>599</v>
      </c>
      <c r="C704" s="198"/>
      <c r="D704" s="198"/>
      <c r="E704" s="198"/>
      <c r="F704" s="198"/>
      <c r="G704" s="198"/>
      <c r="H704" s="198"/>
      <c r="I704" s="198"/>
    </row>
    <row r="705" customHeight="true" spans="1:9">
      <c r="A705" s="195">
        <v>2130209</v>
      </c>
      <c r="B705" s="197" t="s">
        <v>600</v>
      </c>
      <c r="C705" s="198">
        <v>81</v>
      </c>
      <c r="D705" s="198">
        <v>38</v>
      </c>
      <c r="E705" s="198"/>
      <c r="F705" s="198">
        <v>43</v>
      </c>
      <c r="G705" s="198"/>
      <c r="H705" s="198"/>
      <c r="I705" s="198"/>
    </row>
    <row r="706" customHeight="true" spans="1:9">
      <c r="A706" s="195">
        <v>2130211</v>
      </c>
      <c r="B706" s="197" t="s">
        <v>601</v>
      </c>
      <c r="C706" s="198"/>
      <c r="D706" s="198"/>
      <c r="E706" s="198"/>
      <c r="F706" s="198"/>
      <c r="G706" s="198"/>
      <c r="H706" s="198"/>
      <c r="I706" s="198"/>
    </row>
    <row r="707" customHeight="true" spans="1:9">
      <c r="A707" s="195">
        <v>2130212</v>
      </c>
      <c r="B707" s="197" t="s">
        <v>602</v>
      </c>
      <c r="C707" s="198"/>
      <c r="D707" s="198"/>
      <c r="E707" s="198"/>
      <c r="F707" s="198"/>
      <c r="G707" s="198"/>
      <c r="H707" s="198"/>
      <c r="I707" s="198"/>
    </row>
    <row r="708" customHeight="true" spans="1:9">
      <c r="A708" s="195">
        <v>2130213</v>
      </c>
      <c r="B708" s="197" t="s">
        <v>603</v>
      </c>
      <c r="C708" s="198"/>
      <c r="D708" s="198"/>
      <c r="E708" s="198"/>
      <c r="F708" s="198"/>
      <c r="G708" s="198"/>
      <c r="H708" s="198"/>
      <c r="I708" s="198"/>
    </row>
    <row r="709" customHeight="true" spans="1:9">
      <c r="A709" s="195">
        <v>2130217</v>
      </c>
      <c r="B709" s="197" t="s">
        <v>604</v>
      </c>
      <c r="C709" s="198"/>
      <c r="D709" s="198"/>
      <c r="E709" s="198"/>
      <c r="F709" s="198"/>
      <c r="G709" s="198"/>
      <c r="H709" s="198"/>
      <c r="I709" s="198"/>
    </row>
    <row r="710" customHeight="true" spans="1:9">
      <c r="A710" s="195">
        <v>2130220</v>
      </c>
      <c r="B710" s="197" t="s">
        <v>605</v>
      </c>
      <c r="C710" s="198"/>
      <c r="D710" s="198"/>
      <c r="E710" s="198"/>
      <c r="F710" s="198"/>
      <c r="G710" s="198"/>
      <c r="H710" s="198"/>
      <c r="I710" s="198"/>
    </row>
    <row r="711" ht="24" customHeight="true" spans="1:9">
      <c r="A711" s="195">
        <v>2130221</v>
      </c>
      <c r="B711" s="197" t="s">
        <v>606</v>
      </c>
      <c r="C711" s="198"/>
      <c r="D711" s="198"/>
      <c r="E711" s="198"/>
      <c r="F711" s="198"/>
      <c r="G711" s="198"/>
      <c r="H711" s="198"/>
      <c r="I711" s="198"/>
    </row>
    <row r="712" ht="24" customHeight="true" spans="1:9">
      <c r="A712" s="195">
        <v>2130223</v>
      </c>
      <c r="B712" s="197" t="s">
        <v>607</v>
      </c>
      <c r="C712" s="198"/>
      <c r="D712" s="198"/>
      <c r="E712" s="198"/>
      <c r="F712" s="198"/>
      <c r="G712" s="198"/>
      <c r="H712" s="198"/>
      <c r="I712" s="198"/>
    </row>
    <row r="713" ht="24" customHeight="true" spans="1:9">
      <c r="A713" s="195">
        <v>2130226</v>
      </c>
      <c r="B713" s="197" t="s">
        <v>608</v>
      </c>
      <c r="C713" s="198"/>
      <c r="D713" s="198"/>
      <c r="E713" s="198"/>
      <c r="F713" s="198"/>
      <c r="G713" s="198"/>
      <c r="H713" s="198"/>
      <c r="I713" s="198"/>
    </row>
    <row r="714" ht="24" customHeight="true" spans="1:9">
      <c r="A714" s="195">
        <v>2130227</v>
      </c>
      <c r="B714" s="197" t="s">
        <v>609</v>
      </c>
      <c r="C714" s="198"/>
      <c r="D714" s="198"/>
      <c r="E714" s="198"/>
      <c r="F714" s="198"/>
      <c r="G714" s="198"/>
      <c r="H714" s="198"/>
      <c r="I714" s="198"/>
    </row>
    <row r="715" ht="24" customHeight="true" spans="1:9">
      <c r="A715" s="195">
        <v>2130234</v>
      </c>
      <c r="B715" s="197" t="s">
        <v>610</v>
      </c>
      <c r="C715" s="198">
        <v>590</v>
      </c>
      <c r="D715" s="198">
        <v>580</v>
      </c>
      <c r="E715" s="198"/>
      <c r="F715" s="198">
        <v>10</v>
      </c>
      <c r="G715" s="198"/>
      <c r="H715" s="198"/>
      <c r="I715" s="198"/>
    </row>
    <row r="716" customHeight="true" spans="1:9">
      <c r="A716" s="195">
        <v>2130236</v>
      </c>
      <c r="B716" s="197" t="s">
        <v>611</v>
      </c>
      <c r="C716" s="198"/>
      <c r="D716" s="198"/>
      <c r="E716" s="198"/>
      <c r="F716" s="198"/>
      <c r="G716" s="198"/>
      <c r="H716" s="198"/>
      <c r="I716" s="198"/>
    </row>
    <row r="717" customHeight="true" spans="1:9">
      <c r="A717" s="195">
        <v>2130237</v>
      </c>
      <c r="B717" s="197" t="s">
        <v>580</v>
      </c>
      <c r="C717" s="198"/>
      <c r="D717" s="198"/>
      <c r="E717" s="198"/>
      <c r="F717" s="198"/>
      <c r="G717" s="198"/>
      <c r="H717" s="198"/>
      <c r="I717" s="198"/>
    </row>
    <row r="718" customHeight="true" spans="1:9">
      <c r="A718" s="195">
        <v>2130299</v>
      </c>
      <c r="B718" s="197" t="s">
        <v>612</v>
      </c>
      <c r="C718" s="198"/>
      <c r="D718" s="198"/>
      <c r="E718" s="198"/>
      <c r="F718" s="198"/>
      <c r="G718" s="198"/>
      <c r="H718" s="198"/>
      <c r="I718" s="198"/>
    </row>
    <row r="719" customHeight="true" spans="1:9">
      <c r="A719" s="195">
        <v>21303</v>
      </c>
      <c r="B719" s="197" t="s">
        <v>613</v>
      </c>
      <c r="C719" s="198">
        <v>4871</v>
      </c>
      <c r="D719" s="198">
        <v>2959</v>
      </c>
      <c r="E719" s="198"/>
      <c r="F719" s="198">
        <v>1912</v>
      </c>
      <c r="G719" s="198"/>
      <c r="H719" s="198"/>
      <c r="I719" s="198"/>
    </row>
    <row r="720" customHeight="true" spans="1:9">
      <c r="A720" s="195">
        <v>2130301</v>
      </c>
      <c r="B720" s="197" t="s">
        <v>66</v>
      </c>
      <c r="C720" s="198">
        <v>81</v>
      </c>
      <c r="D720" s="198">
        <v>81</v>
      </c>
      <c r="E720" s="198"/>
      <c r="F720" s="198"/>
      <c r="G720" s="198"/>
      <c r="H720" s="198"/>
      <c r="I720" s="198"/>
    </row>
    <row r="721" customHeight="true" spans="1:9">
      <c r="A721" s="195">
        <v>2130302</v>
      </c>
      <c r="B721" s="197" t="s">
        <v>67</v>
      </c>
      <c r="C721" s="198">
        <v>5</v>
      </c>
      <c r="D721" s="198">
        <v>5</v>
      </c>
      <c r="E721" s="198"/>
      <c r="F721" s="198"/>
      <c r="G721" s="198"/>
      <c r="H721" s="198"/>
      <c r="I721" s="198"/>
    </row>
    <row r="722" customHeight="true" spans="1:9">
      <c r="A722" s="195">
        <v>2130303</v>
      </c>
      <c r="B722" s="197" t="s">
        <v>68</v>
      </c>
      <c r="C722" s="198"/>
      <c r="D722" s="198"/>
      <c r="E722" s="198"/>
      <c r="F722" s="198"/>
      <c r="G722" s="198"/>
      <c r="H722" s="198"/>
      <c r="I722" s="198"/>
    </row>
    <row r="723" customHeight="true" spans="1:9">
      <c r="A723" s="195">
        <v>2130304</v>
      </c>
      <c r="B723" s="197" t="s">
        <v>614</v>
      </c>
      <c r="C723" s="198"/>
      <c r="D723" s="198"/>
      <c r="E723" s="198"/>
      <c r="F723" s="198"/>
      <c r="G723" s="198"/>
      <c r="H723" s="198"/>
      <c r="I723" s="198"/>
    </row>
    <row r="724" customHeight="true" spans="1:9">
      <c r="A724" s="195">
        <v>2130305</v>
      </c>
      <c r="B724" s="197" t="s">
        <v>615</v>
      </c>
      <c r="C724" s="198"/>
      <c r="D724" s="198"/>
      <c r="E724" s="198"/>
      <c r="F724" s="198"/>
      <c r="G724" s="198"/>
      <c r="H724" s="198"/>
      <c r="I724" s="198"/>
    </row>
    <row r="725" customHeight="true" spans="1:9">
      <c r="A725" s="195">
        <v>2130306</v>
      </c>
      <c r="B725" s="197" t="s">
        <v>616</v>
      </c>
      <c r="C725" s="198"/>
      <c r="D725" s="198"/>
      <c r="E725" s="198"/>
      <c r="F725" s="198"/>
      <c r="G725" s="198"/>
      <c r="H725" s="198"/>
      <c r="I725" s="198"/>
    </row>
    <row r="726" customHeight="true" spans="1:9">
      <c r="A726" s="195">
        <v>2130307</v>
      </c>
      <c r="B726" s="197" t="s">
        <v>617</v>
      </c>
      <c r="C726" s="198"/>
      <c r="D726" s="198"/>
      <c r="E726" s="198"/>
      <c r="F726" s="198"/>
      <c r="G726" s="198"/>
      <c r="H726" s="198"/>
      <c r="I726" s="198"/>
    </row>
    <row r="727" customHeight="true" spans="1:9">
      <c r="A727" s="195">
        <v>2130308</v>
      </c>
      <c r="B727" s="197" t="s">
        <v>618</v>
      </c>
      <c r="C727" s="198"/>
      <c r="D727" s="198"/>
      <c r="E727" s="198"/>
      <c r="F727" s="198"/>
      <c r="G727" s="198"/>
      <c r="H727" s="198"/>
      <c r="I727" s="198"/>
    </row>
    <row r="728" customHeight="true" spans="1:9">
      <c r="A728" s="195">
        <v>2130309</v>
      </c>
      <c r="B728" s="197" t="s">
        <v>619</v>
      </c>
      <c r="C728" s="198"/>
      <c r="D728" s="198"/>
      <c r="E728" s="198"/>
      <c r="F728" s="198"/>
      <c r="G728" s="198"/>
      <c r="H728" s="198"/>
      <c r="I728" s="198"/>
    </row>
    <row r="729" customHeight="true" spans="1:9">
      <c r="A729" s="195">
        <v>2130310</v>
      </c>
      <c r="B729" s="197" t="s">
        <v>620</v>
      </c>
      <c r="C729" s="198">
        <v>930</v>
      </c>
      <c r="D729" s="198">
        <v>930</v>
      </c>
      <c r="E729" s="198"/>
      <c r="F729" s="198"/>
      <c r="G729" s="198"/>
      <c r="H729" s="198"/>
      <c r="I729" s="198"/>
    </row>
    <row r="730" customHeight="true" spans="1:9">
      <c r="A730" s="195">
        <v>2130311</v>
      </c>
      <c r="B730" s="197" t="s">
        <v>621</v>
      </c>
      <c r="C730" s="198">
        <v>32</v>
      </c>
      <c r="D730" s="198"/>
      <c r="E730" s="198"/>
      <c r="F730" s="198">
        <v>32</v>
      </c>
      <c r="G730" s="198"/>
      <c r="H730" s="198"/>
      <c r="I730" s="198"/>
    </row>
    <row r="731" ht="24" customHeight="true" spans="1:9">
      <c r="A731" s="195">
        <v>2130312</v>
      </c>
      <c r="B731" s="197" t="s">
        <v>622</v>
      </c>
      <c r="C731" s="198"/>
      <c r="D731" s="198"/>
      <c r="E731" s="198"/>
      <c r="F731" s="198"/>
      <c r="G731" s="198"/>
      <c r="H731" s="198"/>
      <c r="I731" s="198"/>
    </row>
    <row r="732" customHeight="true" spans="1:9">
      <c r="A732" s="195">
        <v>2130313</v>
      </c>
      <c r="B732" s="197" t="s">
        <v>623</v>
      </c>
      <c r="C732" s="198"/>
      <c r="D732" s="198"/>
      <c r="E732" s="198"/>
      <c r="F732" s="198"/>
      <c r="G732" s="198"/>
      <c r="H732" s="198"/>
      <c r="I732" s="198"/>
    </row>
    <row r="733" customHeight="true" spans="1:9">
      <c r="A733" s="195">
        <v>2130314</v>
      </c>
      <c r="B733" s="197" t="s">
        <v>624</v>
      </c>
      <c r="C733" s="198">
        <v>59</v>
      </c>
      <c r="D733" s="198">
        <v>59</v>
      </c>
      <c r="E733" s="198"/>
      <c r="F733" s="198"/>
      <c r="G733" s="198"/>
      <c r="H733" s="198"/>
      <c r="I733" s="198"/>
    </row>
    <row r="734" customHeight="true" spans="1:9">
      <c r="A734" s="195">
        <v>2130315</v>
      </c>
      <c r="B734" s="197" t="s">
        <v>625</v>
      </c>
      <c r="C734" s="198">
        <v>82</v>
      </c>
      <c r="D734" s="198">
        <v>13</v>
      </c>
      <c r="E734" s="198"/>
      <c r="F734" s="198">
        <v>69</v>
      </c>
      <c r="G734" s="198"/>
      <c r="H734" s="198"/>
      <c r="I734" s="198"/>
    </row>
    <row r="735" customHeight="true" spans="1:9">
      <c r="A735" s="195">
        <v>2130316</v>
      </c>
      <c r="B735" s="197" t="s">
        <v>626</v>
      </c>
      <c r="C735" s="198"/>
      <c r="D735" s="198"/>
      <c r="E735" s="198"/>
      <c r="F735" s="198"/>
      <c r="G735" s="198"/>
      <c r="H735" s="198"/>
      <c r="I735" s="198"/>
    </row>
    <row r="736" customHeight="true" spans="1:9">
      <c r="A736" s="195">
        <v>2130317</v>
      </c>
      <c r="B736" s="197" t="s">
        <v>627</v>
      </c>
      <c r="C736" s="198"/>
      <c r="D736" s="198"/>
      <c r="E736" s="198"/>
      <c r="F736" s="198"/>
      <c r="G736" s="198"/>
      <c r="H736" s="198"/>
      <c r="I736" s="198"/>
    </row>
    <row r="737" customHeight="true" spans="1:9">
      <c r="A737" s="195">
        <v>2130318</v>
      </c>
      <c r="B737" s="197" t="s">
        <v>628</v>
      </c>
      <c r="C737" s="198"/>
      <c r="D737" s="198"/>
      <c r="E737" s="198"/>
      <c r="F737" s="198"/>
      <c r="G737" s="198"/>
      <c r="H737" s="198"/>
      <c r="I737" s="198"/>
    </row>
    <row r="738" customHeight="true" spans="1:9">
      <c r="A738" s="195">
        <v>2130319</v>
      </c>
      <c r="B738" s="197" t="s">
        <v>629</v>
      </c>
      <c r="C738" s="198"/>
      <c r="D738" s="198"/>
      <c r="E738" s="198"/>
      <c r="F738" s="198"/>
      <c r="G738" s="198"/>
      <c r="H738" s="198"/>
      <c r="I738" s="198"/>
    </row>
    <row r="739" customHeight="true" spans="1:9">
      <c r="A739" s="195">
        <v>2130321</v>
      </c>
      <c r="B739" s="197" t="s">
        <v>630</v>
      </c>
      <c r="C739" s="198">
        <v>127</v>
      </c>
      <c r="D739" s="198">
        <v>127</v>
      </c>
      <c r="E739" s="198"/>
      <c r="F739" s="198"/>
      <c r="G739" s="198"/>
      <c r="H739" s="198"/>
      <c r="I739" s="198"/>
    </row>
    <row r="740" customHeight="true" spans="1:9">
      <c r="A740" s="195">
        <v>2130322</v>
      </c>
      <c r="B740" s="197" t="s">
        <v>631</v>
      </c>
      <c r="C740" s="198"/>
      <c r="D740" s="198"/>
      <c r="E740" s="198"/>
      <c r="F740" s="198"/>
      <c r="G740" s="198"/>
      <c r="H740" s="198"/>
      <c r="I740" s="198"/>
    </row>
    <row r="741" customHeight="true" spans="1:9">
      <c r="A741" s="195">
        <v>2130333</v>
      </c>
      <c r="B741" s="197" t="s">
        <v>607</v>
      </c>
      <c r="C741" s="198"/>
      <c r="D741" s="198"/>
      <c r="E741" s="198"/>
      <c r="F741" s="198"/>
      <c r="G741" s="198"/>
      <c r="H741" s="198"/>
      <c r="I741" s="198"/>
    </row>
    <row r="742" ht="24" customHeight="true" spans="1:9">
      <c r="A742" s="195">
        <v>2130334</v>
      </c>
      <c r="B742" s="197" t="s">
        <v>632</v>
      </c>
      <c r="C742" s="198"/>
      <c r="D742" s="198"/>
      <c r="E742" s="198"/>
      <c r="F742" s="198"/>
      <c r="G742" s="198"/>
      <c r="H742" s="198"/>
      <c r="I742" s="198"/>
    </row>
    <row r="743" ht="24" customHeight="true" spans="1:9">
      <c r="A743" s="195">
        <v>2130335</v>
      </c>
      <c r="B743" s="197" t="s">
        <v>633</v>
      </c>
      <c r="C743" s="198">
        <v>34</v>
      </c>
      <c r="D743" s="198"/>
      <c r="E743" s="198"/>
      <c r="F743" s="198">
        <v>34</v>
      </c>
      <c r="G743" s="198"/>
      <c r="H743" s="198"/>
      <c r="I743" s="198"/>
    </row>
    <row r="744" customHeight="true" spans="1:9">
      <c r="A744" s="195">
        <v>2130336</v>
      </c>
      <c r="B744" s="197" t="s">
        <v>634</v>
      </c>
      <c r="C744" s="198"/>
      <c r="D744" s="198"/>
      <c r="E744" s="198"/>
      <c r="F744" s="198"/>
      <c r="G744" s="198"/>
      <c r="H744" s="198"/>
      <c r="I744" s="198"/>
    </row>
    <row r="745" customHeight="true" spans="1:9">
      <c r="A745" s="195">
        <v>2130337</v>
      </c>
      <c r="B745" s="197" t="s">
        <v>635</v>
      </c>
      <c r="C745" s="198"/>
      <c r="D745" s="198"/>
      <c r="E745" s="198"/>
      <c r="F745" s="198"/>
      <c r="G745" s="198"/>
      <c r="H745" s="198"/>
      <c r="I745" s="198"/>
    </row>
    <row r="746" ht="24" customHeight="true" spans="1:9">
      <c r="A746" s="195">
        <v>2130399</v>
      </c>
      <c r="B746" s="197" t="s">
        <v>636</v>
      </c>
      <c r="C746" s="198">
        <v>3521</v>
      </c>
      <c r="D746" s="198">
        <v>1744</v>
      </c>
      <c r="E746" s="198"/>
      <c r="F746" s="198">
        <v>1777</v>
      </c>
      <c r="G746" s="198"/>
      <c r="H746" s="198"/>
      <c r="I746" s="198"/>
    </row>
    <row r="747" customHeight="true" spans="1:9">
      <c r="A747" s="195">
        <v>21305</v>
      </c>
      <c r="B747" s="197" t="s">
        <v>637</v>
      </c>
      <c r="C747" s="198">
        <v>2878</v>
      </c>
      <c r="D747" s="198">
        <v>1890</v>
      </c>
      <c r="E747" s="198"/>
      <c r="F747" s="198">
        <v>988</v>
      </c>
      <c r="G747" s="198"/>
      <c r="H747" s="198"/>
      <c r="I747" s="198"/>
    </row>
    <row r="748" ht="24" customHeight="true" spans="1:9">
      <c r="A748" s="195">
        <v>2130501</v>
      </c>
      <c r="B748" s="197" t="s">
        <v>66</v>
      </c>
      <c r="C748" s="198"/>
      <c r="D748" s="198"/>
      <c r="E748" s="198"/>
      <c r="F748" s="198"/>
      <c r="G748" s="198"/>
      <c r="H748" s="198"/>
      <c r="I748" s="198"/>
    </row>
    <row r="749" customHeight="true" spans="1:9">
      <c r="A749" s="195">
        <v>2130502</v>
      </c>
      <c r="B749" s="197" t="s">
        <v>67</v>
      </c>
      <c r="C749" s="198"/>
      <c r="D749" s="198"/>
      <c r="E749" s="198"/>
      <c r="F749" s="198"/>
      <c r="G749" s="198"/>
      <c r="H749" s="198"/>
      <c r="I749" s="198"/>
    </row>
    <row r="750" ht="24" customHeight="true" spans="1:9">
      <c r="A750" s="195">
        <v>2130503</v>
      </c>
      <c r="B750" s="197" t="s">
        <v>68</v>
      </c>
      <c r="C750" s="198"/>
      <c r="D750" s="198"/>
      <c r="E750" s="198"/>
      <c r="F750" s="198"/>
      <c r="G750" s="198"/>
      <c r="H750" s="198"/>
      <c r="I750" s="198"/>
    </row>
    <row r="751" customHeight="true" spans="1:9">
      <c r="A751" s="195">
        <v>2130504</v>
      </c>
      <c r="B751" s="197" t="s">
        <v>638</v>
      </c>
      <c r="C751" s="198">
        <v>270</v>
      </c>
      <c r="D751" s="198">
        <v>270</v>
      </c>
      <c r="E751" s="198"/>
      <c r="F751" s="198"/>
      <c r="G751" s="198"/>
      <c r="H751" s="198"/>
      <c r="I751" s="198"/>
    </row>
    <row r="752" customHeight="true" spans="1:9">
      <c r="A752" s="195">
        <v>2130505</v>
      </c>
      <c r="B752" s="197" t="s">
        <v>639</v>
      </c>
      <c r="C752" s="198">
        <v>1384</v>
      </c>
      <c r="D752" s="198">
        <v>1066</v>
      </c>
      <c r="E752" s="198"/>
      <c r="F752" s="198">
        <v>318</v>
      </c>
      <c r="G752" s="198"/>
      <c r="H752" s="198"/>
      <c r="I752" s="198"/>
    </row>
    <row r="753" customHeight="true" spans="1:9">
      <c r="A753" s="195">
        <v>2130506</v>
      </c>
      <c r="B753" s="197" t="s">
        <v>640</v>
      </c>
      <c r="C753" s="198"/>
      <c r="D753" s="198"/>
      <c r="E753" s="198"/>
      <c r="F753" s="198"/>
      <c r="G753" s="198"/>
      <c r="H753" s="198"/>
      <c r="I753" s="198"/>
    </row>
    <row r="754" customHeight="true" spans="1:9">
      <c r="A754" s="195">
        <v>2130507</v>
      </c>
      <c r="B754" s="197" t="s">
        <v>641</v>
      </c>
      <c r="C754" s="198">
        <v>56</v>
      </c>
      <c r="D754" s="198">
        <v>56</v>
      </c>
      <c r="E754" s="198"/>
      <c r="F754" s="198"/>
      <c r="G754" s="198"/>
      <c r="H754" s="198"/>
      <c r="I754" s="198"/>
    </row>
    <row r="755" customHeight="true" spans="1:9">
      <c r="A755" s="195">
        <v>2130508</v>
      </c>
      <c r="B755" s="197" t="s">
        <v>642</v>
      </c>
      <c r="C755" s="198"/>
      <c r="D755" s="198"/>
      <c r="E755" s="198"/>
      <c r="F755" s="198"/>
      <c r="G755" s="198"/>
      <c r="H755" s="198"/>
      <c r="I755" s="198"/>
    </row>
    <row r="756" ht="24" customHeight="true" spans="1:9">
      <c r="A756" s="195">
        <v>2130550</v>
      </c>
      <c r="B756" s="197" t="s">
        <v>75</v>
      </c>
      <c r="C756" s="198">
        <v>140</v>
      </c>
      <c r="D756" s="198">
        <v>140</v>
      </c>
      <c r="E756" s="198"/>
      <c r="F756" s="198"/>
      <c r="G756" s="198"/>
      <c r="H756" s="198"/>
      <c r="I756" s="198"/>
    </row>
    <row r="757" customHeight="true" spans="1:9">
      <c r="A757" s="195">
        <v>2130599</v>
      </c>
      <c r="B757" s="197" t="s">
        <v>643</v>
      </c>
      <c r="C757" s="198">
        <v>1028</v>
      </c>
      <c r="D757" s="198">
        <v>358</v>
      </c>
      <c r="E757" s="198"/>
      <c r="F757" s="198">
        <v>670</v>
      </c>
      <c r="G757" s="198"/>
      <c r="H757" s="198"/>
      <c r="I757" s="198"/>
    </row>
    <row r="758" customHeight="true" spans="1:9">
      <c r="A758" s="195">
        <v>21307</v>
      </c>
      <c r="B758" s="197" t="s">
        <v>644</v>
      </c>
      <c r="C758" s="198">
        <v>2932</v>
      </c>
      <c r="D758" s="198">
        <v>2413</v>
      </c>
      <c r="E758" s="198">
        <v>484</v>
      </c>
      <c r="F758" s="198">
        <v>35</v>
      </c>
      <c r="G758" s="198"/>
      <c r="H758" s="198"/>
      <c r="I758" s="198"/>
    </row>
    <row r="759" customHeight="true" spans="1:9">
      <c r="A759" s="195">
        <v>2130701</v>
      </c>
      <c r="B759" s="197" t="s">
        <v>645</v>
      </c>
      <c r="C759" s="198">
        <v>758</v>
      </c>
      <c r="D759" s="198">
        <v>239</v>
      </c>
      <c r="E759" s="198">
        <v>484</v>
      </c>
      <c r="F759" s="198">
        <v>35</v>
      </c>
      <c r="G759" s="198"/>
      <c r="H759" s="198"/>
      <c r="I759" s="198"/>
    </row>
    <row r="760" customHeight="true" spans="1:9">
      <c r="A760" s="195">
        <v>2130704</v>
      </c>
      <c r="B760" s="197" t="s">
        <v>646</v>
      </c>
      <c r="C760" s="198"/>
      <c r="D760" s="198"/>
      <c r="E760" s="198"/>
      <c r="F760" s="198"/>
      <c r="G760" s="198"/>
      <c r="H760" s="198"/>
      <c r="I760" s="198"/>
    </row>
    <row r="761" customHeight="true" spans="1:9">
      <c r="A761" s="195">
        <v>2130705</v>
      </c>
      <c r="B761" s="197" t="s">
        <v>647</v>
      </c>
      <c r="C761" s="198">
        <v>2174</v>
      </c>
      <c r="D761" s="198">
        <v>2174</v>
      </c>
      <c r="E761" s="198"/>
      <c r="F761" s="198"/>
      <c r="G761" s="198"/>
      <c r="H761" s="198"/>
      <c r="I761" s="198"/>
    </row>
    <row r="762" customHeight="true" spans="1:9">
      <c r="A762" s="195">
        <v>2130706</v>
      </c>
      <c r="B762" s="197" t="s">
        <v>648</v>
      </c>
      <c r="C762" s="198"/>
      <c r="D762" s="198"/>
      <c r="E762" s="198"/>
      <c r="F762" s="198"/>
      <c r="G762" s="198"/>
      <c r="H762" s="198"/>
      <c r="I762" s="198"/>
    </row>
    <row r="763" customHeight="true" spans="1:9">
      <c r="A763" s="195">
        <v>2130707</v>
      </c>
      <c r="B763" s="197" t="s">
        <v>649</v>
      </c>
      <c r="C763" s="198"/>
      <c r="D763" s="198"/>
      <c r="E763" s="198"/>
      <c r="F763" s="198"/>
      <c r="G763" s="198"/>
      <c r="H763" s="198"/>
      <c r="I763" s="198"/>
    </row>
    <row r="764" customHeight="true" spans="1:9">
      <c r="A764" s="195">
        <v>2130799</v>
      </c>
      <c r="B764" s="197" t="s">
        <v>650</v>
      </c>
      <c r="C764" s="198"/>
      <c r="D764" s="198"/>
      <c r="E764" s="198"/>
      <c r="F764" s="198"/>
      <c r="G764" s="198"/>
      <c r="H764" s="198"/>
      <c r="I764" s="198"/>
    </row>
    <row r="765" customHeight="true" spans="1:9">
      <c r="A765" s="195">
        <v>21308</v>
      </c>
      <c r="B765" s="197" t="s">
        <v>651</v>
      </c>
      <c r="C765" s="198">
        <v>608</v>
      </c>
      <c r="D765" s="198">
        <v>560</v>
      </c>
      <c r="E765" s="198"/>
      <c r="F765" s="198">
        <v>48</v>
      </c>
      <c r="G765" s="198"/>
      <c r="H765" s="198"/>
      <c r="I765" s="198"/>
    </row>
    <row r="766" customHeight="true" spans="1:9">
      <c r="A766" s="195">
        <v>2130801</v>
      </c>
      <c r="B766" s="197" t="s">
        <v>652</v>
      </c>
      <c r="C766" s="198"/>
      <c r="D766" s="198"/>
      <c r="E766" s="198"/>
      <c r="F766" s="198"/>
      <c r="G766" s="198"/>
      <c r="H766" s="198"/>
      <c r="I766" s="198"/>
    </row>
    <row r="767" customHeight="true" spans="1:9">
      <c r="A767" s="195">
        <v>2130803</v>
      </c>
      <c r="B767" s="197" t="s">
        <v>653</v>
      </c>
      <c r="C767" s="198">
        <v>608</v>
      </c>
      <c r="D767" s="198">
        <v>560</v>
      </c>
      <c r="E767" s="198"/>
      <c r="F767" s="198">
        <v>48</v>
      </c>
      <c r="G767" s="198"/>
      <c r="H767" s="198"/>
      <c r="I767" s="198"/>
    </row>
    <row r="768" customHeight="true" spans="1:9">
      <c r="A768" s="195">
        <v>2130804</v>
      </c>
      <c r="B768" s="197" t="s">
        <v>654</v>
      </c>
      <c r="C768" s="198"/>
      <c r="D768" s="198"/>
      <c r="E768" s="198"/>
      <c r="F768" s="198"/>
      <c r="G768" s="198"/>
      <c r="H768" s="198"/>
      <c r="I768" s="198"/>
    </row>
    <row r="769" customHeight="true" spans="1:9">
      <c r="A769" s="195">
        <v>2130805</v>
      </c>
      <c r="B769" s="197" t="s">
        <v>655</v>
      </c>
      <c r="C769" s="198"/>
      <c r="D769" s="198"/>
      <c r="E769" s="198"/>
      <c r="F769" s="198"/>
      <c r="G769" s="198"/>
      <c r="H769" s="198"/>
      <c r="I769" s="198"/>
    </row>
    <row r="770" customHeight="true" spans="1:9">
      <c r="A770" s="195">
        <v>2130899</v>
      </c>
      <c r="B770" s="197" t="s">
        <v>656</v>
      </c>
      <c r="C770" s="198"/>
      <c r="D770" s="198"/>
      <c r="E770" s="198"/>
      <c r="F770" s="198"/>
      <c r="G770" s="198"/>
      <c r="H770" s="198"/>
      <c r="I770" s="198"/>
    </row>
    <row r="771" customHeight="true" spans="1:9">
      <c r="A771" s="195">
        <v>21309</v>
      </c>
      <c r="B771" s="197" t="s">
        <v>657</v>
      </c>
      <c r="C771" s="198"/>
      <c r="D771" s="198"/>
      <c r="E771" s="198"/>
      <c r="F771" s="198"/>
      <c r="G771" s="198"/>
      <c r="H771" s="198"/>
      <c r="I771" s="198"/>
    </row>
    <row r="772" customHeight="true" spans="1:9">
      <c r="A772" s="195">
        <v>2130901</v>
      </c>
      <c r="B772" s="197" t="s">
        <v>658</v>
      </c>
      <c r="C772" s="198"/>
      <c r="D772" s="198"/>
      <c r="E772" s="198"/>
      <c r="F772" s="198"/>
      <c r="G772" s="198"/>
      <c r="H772" s="198"/>
      <c r="I772" s="198"/>
    </row>
    <row r="773" customHeight="true" spans="1:9">
      <c r="A773" s="195">
        <v>2130999</v>
      </c>
      <c r="B773" s="197" t="s">
        <v>659</v>
      </c>
      <c r="C773" s="198"/>
      <c r="D773" s="198"/>
      <c r="E773" s="198"/>
      <c r="F773" s="198"/>
      <c r="G773" s="198"/>
      <c r="H773" s="198"/>
      <c r="I773" s="198"/>
    </row>
    <row r="774" customHeight="true" spans="1:9">
      <c r="A774" s="195">
        <v>21399</v>
      </c>
      <c r="B774" s="197" t="s">
        <v>660</v>
      </c>
      <c r="C774" s="198"/>
      <c r="D774" s="198"/>
      <c r="E774" s="198"/>
      <c r="F774" s="198"/>
      <c r="G774" s="198"/>
      <c r="H774" s="198"/>
      <c r="I774" s="198"/>
    </row>
    <row r="775" customHeight="true" spans="1:9">
      <c r="A775" s="195">
        <v>2139901</v>
      </c>
      <c r="B775" s="197" t="s">
        <v>661</v>
      </c>
      <c r="C775" s="198"/>
      <c r="D775" s="198"/>
      <c r="E775" s="198"/>
      <c r="F775" s="198"/>
      <c r="G775" s="198"/>
      <c r="H775" s="198"/>
      <c r="I775" s="198"/>
    </row>
    <row r="776" customHeight="true" spans="1:9">
      <c r="A776" s="195">
        <v>2139999</v>
      </c>
      <c r="B776" s="197" t="s">
        <v>662</v>
      </c>
      <c r="C776" s="198"/>
      <c r="D776" s="198"/>
      <c r="E776" s="198"/>
      <c r="F776" s="198"/>
      <c r="G776" s="198"/>
      <c r="H776" s="198"/>
      <c r="I776" s="198"/>
    </row>
    <row r="777" customHeight="true" spans="1:9">
      <c r="A777" s="195">
        <v>214</v>
      </c>
      <c r="B777" s="197" t="s">
        <v>663</v>
      </c>
      <c r="C777" s="198">
        <v>6772</v>
      </c>
      <c r="D777" s="198">
        <v>6344</v>
      </c>
      <c r="E777" s="198"/>
      <c r="F777" s="198">
        <v>217</v>
      </c>
      <c r="G777" s="198"/>
      <c r="H777" s="198">
        <v>211</v>
      </c>
      <c r="I777" s="198"/>
    </row>
    <row r="778" customHeight="true" spans="1:9">
      <c r="A778" s="195">
        <v>21401</v>
      </c>
      <c r="B778" s="197" t="s">
        <v>664</v>
      </c>
      <c r="C778" s="198">
        <v>6757</v>
      </c>
      <c r="D778" s="198">
        <v>6344</v>
      </c>
      <c r="E778" s="198"/>
      <c r="F778" s="198">
        <v>202</v>
      </c>
      <c r="G778" s="198"/>
      <c r="H778" s="198">
        <v>211</v>
      </c>
      <c r="I778" s="198"/>
    </row>
    <row r="779" customHeight="true" spans="1:9">
      <c r="A779" s="195">
        <v>2140101</v>
      </c>
      <c r="B779" s="197" t="s">
        <v>66</v>
      </c>
      <c r="C779" s="198">
        <v>102</v>
      </c>
      <c r="D779" s="198">
        <v>102</v>
      </c>
      <c r="E779" s="198"/>
      <c r="F779" s="198"/>
      <c r="G779" s="198"/>
      <c r="H779" s="198"/>
      <c r="I779" s="198"/>
    </row>
    <row r="780" customHeight="true" spans="1:9">
      <c r="A780" s="195">
        <v>2140102</v>
      </c>
      <c r="B780" s="197" t="s">
        <v>67</v>
      </c>
      <c r="C780" s="198">
        <v>4</v>
      </c>
      <c r="D780" s="198">
        <v>4</v>
      </c>
      <c r="E780" s="198"/>
      <c r="F780" s="198"/>
      <c r="G780" s="198"/>
      <c r="H780" s="198"/>
      <c r="I780" s="198"/>
    </row>
    <row r="781" ht="24" customHeight="true" spans="1:9">
      <c r="A781" s="195">
        <v>2140103</v>
      </c>
      <c r="B781" s="197" t="s">
        <v>68</v>
      </c>
      <c r="C781" s="198"/>
      <c r="D781" s="198"/>
      <c r="E781" s="198"/>
      <c r="F781" s="198"/>
      <c r="G781" s="198"/>
      <c r="H781" s="198"/>
      <c r="I781" s="198"/>
    </row>
    <row r="782" customHeight="true" spans="1:9">
      <c r="A782" s="195">
        <v>2140104</v>
      </c>
      <c r="B782" s="197" t="s">
        <v>665</v>
      </c>
      <c r="C782" s="198">
        <v>42</v>
      </c>
      <c r="D782" s="198"/>
      <c r="E782" s="198"/>
      <c r="F782" s="198">
        <v>42</v>
      </c>
      <c r="G782" s="198"/>
      <c r="H782" s="198"/>
      <c r="I782" s="198"/>
    </row>
    <row r="783" customHeight="true" spans="1:9">
      <c r="A783" s="195">
        <v>2140106</v>
      </c>
      <c r="B783" s="197" t="s">
        <v>666</v>
      </c>
      <c r="C783" s="198">
        <v>609</v>
      </c>
      <c r="D783" s="198">
        <v>535</v>
      </c>
      <c r="E783" s="198"/>
      <c r="F783" s="198">
        <v>74</v>
      </c>
      <c r="G783" s="198"/>
      <c r="H783" s="198"/>
      <c r="I783" s="198"/>
    </row>
    <row r="784" customHeight="true" spans="1:9">
      <c r="A784" s="195">
        <v>2140109</v>
      </c>
      <c r="B784" s="197" t="s">
        <v>667</v>
      </c>
      <c r="C784" s="198"/>
      <c r="D784" s="198"/>
      <c r="E784" s="198"/>
      <c r="F784" s="198"/>
      <c r="G784" s="198"/>
      <c r="H784" s="198"/>
      <c r="I784" s="198"/>
    </row>
    <row r="785" customHeight="true" spans="1:9">
      <c r="A785" s="195">
        <v>2140110</v>
      </c>
      <c r="B785" s="197" t="s">
        <v>668</v>
      </c>
      <c r="C785" s="198"/>
      <c r="D785" s="198"/>
      <c r="E785" s="198"/>
      <c r="F785" s="198"/>
      <c r="G785" s="198"/>
      <c r="H785" s="198"/>
      <c r="I785" s="198"/>
    </row>
    <row r="786" customHeight="true" spans="1:9">
      <c r="A786" s="195">
        <v>2140111</v>
      </c>
      <c r="B786" s="197" t="s">
        <v>669</v>
      </c>
      <c r="C786" s="198"/>
      <c r="D786" s="198"/>
      <c r="E786" s="198"/>
      <c r="F786" s="198"/>
      <c r="G786" s="198"/>
      <c r="H786" s="198"/>
      <c r="I786" s="198"/>
    </row>
    <row r="787" customHeight="true" spans="1:9">
      <c r="A787" s="195">
        <v>2140112</v>
      </c>
      <c r="B787" s="197" t="s">
        <v>670</v>
      </c>
      <c r="C787" s="198"/>
      <c r="D787" s="198"/>
      <c r="E787" s="198"/>
      <c r="F787" s="198"/>
      <c r="G787" s="198"/>
      <c r="H787" s="198"/>
      <c r="I787" s="198"/>
    </row>
    <row r="788" customHeight="true" spans="1:9">
      <c r="A788" s="195">
        <v>2140114</v>
      </c>
      <c r="B788" s="197" t="s">
        <v>671</v>
      </c>
      <c r="C788" s="198"/>
      <c r="D788" s="198"/>
      <c r="E788" s="198"/>
      <c r="F788" s="198"/>
      <c r="G788" s="198"/>
      <c r="H788" s="198"/>
      <c r="I788" s="198"/>
    </row>
    <row r="789" customHeight="true" spans="1:9">
      <c r="A789" s="195">
        <v>2140122</v>
      </c>
      <c r="B789" s="197" t="s">
        <v>672</v>
      </c>
      <c r="C789" s="198"/>
      <c r="D789" s="198"/>
      <c r="E789" s="198"/>
      <c r="F789" s="198"/>
      <c r="G789" s="198"/>
      <c r="H789" s="198"/>
      <c r="I789" s="198"/>
    </row>
    <row r="790" customHeight="true" spans="1:9">
      <c r="A790" s="195">
        <v>2140123</v>
      </c>
      <c r="B790" s="197" t="s">
        <v>673</v>
      </c>
      <c r="C790" s="198"/>
      <c r="D790" s="198"/>
      <c r="E790" s="198"/>
      <c r="F790" s="198"/>
      <c r="G790" s="198"/>
      <c r="H790" s="198"/>
      <c r="I790" s="198"/>
    </row>
    <row r="791" customHeight="true" spans="1:9">
      <c r="A791" s="195">
        <v>2140127</v>
      </c>
      <c r="B791" s="197" t="s">
        <v>674</v>
      </c>
      <c r="C791" s="198"/>
      <c r="D791" s="198"/>
      <c r="E791" s="198"/>
      <c r="F791" s="198"/>
      <c r="G791" s="198"/>
      <c r="H791" s="198"/>
      <c r="I791" s="198"/>
    </row>
    <row r="792" customHeight="true" spans="1:9">
      <c r="A792" s="195">
        <v>2140128</v>
      </c>
      <c r="B792" s="197" t="s">
        <v>675</v>
      </c>
      <c r="C792" s="198"/>
      <c r="D792" s="198"/>
      <c r="E792" s="198"/>
      <c r="F792" s="198"/>
      <c r="G792" s="198"/>
      <c r="H792" s="198"/>
      <c r="I792" s="198"/>
    </row>
    <row r="793" customHeight="true" spans="1:9">
      <c r="A793" s="195">
        <v>2140129</v>
      </c>
      <c r="B793" s="197" t="s">
        <v>676</v>
      </c>
      <c r="C793" s="198"/>
      <c r="D793" s="198"/>
      <c r="E793" s="198"/>
      <c r="F793" s="198"/>
      <c r="G793" s="198"/>
      <c r="H793" s="198"/>
      <c r="I793" s="198"/>
    </row>
    <row r="794" customHeight="true" spans="1:9">
      <c r="A794" s="195">
        <v>2140130</v>
      </c>
      <c r="B794" s="197" t="s">
        <v>677</v>
      </c>
      <c r="C794" s="198"/>
      <c r="D794" s="198"/>
      <c r="E794" s="198"/>
      <c r="F794" s="198"/>
      <c r="G794" s="198"/>
      <c r="H794" s="198"/>
      <c r="I794" s="198"/>
    </row>
    <row r="795" customHeight="true" spans="1:9">
      <c r="A795" s="195">
        <v>2140131</v>
      </c>
      <c r="B795" s="197" t="s">
        <v>678</v>
      </c>
      <c r="C795" s="198"/>
      <c r="D795" s="198"/>
      <c r="E795" s="198"/>
      <c r="F795" s="198"/>
      <c r="G795" s="198"/>
      <c r="H795" s="198"/>
      <c r="I795" s="198"/>
    </row>
    <row r="796" customHeight="true" spans="1:9">
      <c r="A796" s="195">
        <v>2140133</v>
      </c>
      <c r="B796" s="197" t="s">
        <v>679</v>
      </c>
      <c r="C796" s="198"/>
      <c r="D796" s="198"/>
      <c r="E796" s="198"/>
      <c r="F796" s="198"/>
      <c r="G796" s="198"/>
      <c r="H796" s="198"/>
      <c r="I796" s="198"/>
    </row>
    <row r="797" customHeight="true" spans="1:9">
      <c r="A797" s="195">
        <v>2140136</v>
      </c>
      <c r="B797" s="197" t="s">
        <v>680</v>
      </c>
      <c r="C797" s="198"/>
      <c r="D797" s="198"/>
      <c r="E797" s="198"/>
      <c r="F797" s="198"/>
      <c r="G797" s="198"/>
      <c r="H797" s="198"/>
      <c r="I797" s="198"/>
    </row>
    <row r="798" customHeight="true" spans="1:9">
      <c r="A798" s="195">
        <v>2140138</v>
      </c>
      <c r="B798" s="197" t="s">
        <v>681</v>
      </c>
      <c r="C798" s="198"/>
      <c r="D798" s="198"/>
      <c r="E798" s="198"/>
      <c r="F798" s="198"/>
      <c r="G798" s="198"/>
      <c r="H798" s="198"/>
      <c r="I798" s="198"/>
    </row>
    <row r="799" customHeight="true" spans="1:9">
      <c r="A799" s="195">
        <v>2140199</v>
      </c>
      <c r="B799" s="197" t="s">
        <v>682</v>
      </c>
      <c r="C799" s="198">
        <v>6000</v>
      </c>
      <c r="D799" s="198">
        <v>5703</v>
      </c>
      <c r="E799" s="198"/>
      <c r="F799" s="198">
        <v>86</v>
      </c>
      <c r="G799" s="198"/>
      <c r="H799" s="198">
        <v>211</v>
      </c>
      <c r="I799" s="198"/>
    </row>
    <row r="800" customHeight="true" spans="1:9">
      <c r="A800" s="195">
        <v>21406</v>
      </c>
      <c r="B800" s="197" t="s">
        <v>683</v>
      </c>
      <c r="C800" s="198">
        <v>15</v>
      </c>
      <c r="D800" s="198"/>
      <c r="E800" s="198"/>
      <c r="F800" s="198">
        <v>15</v>
      </c>
      <c r="G800" s="198"/>
      <c r="H800" s="198"/>
      <c r="I800" s="198"/>
    </row>
    <row r="801" customHeight="true" spans="1:9">
      <c r="A801" s="195">
        <v>2140601</v>
      </c>
      <c r="B801" s="197" t="s">
        <v>684</v>
      </c>
      <c r="C801" s="198"/>
      <c r="D801" s="198"/>
      <c r="E801" s="198"/>
      <c r="F801" s="198"/>
      <c r="G801" s="198"/>
      <c r="H801" s="198"/>
      <c r="I801" s="198"/>
    </row>
    <row r="802" customHeight="true" spans="1:9">
      <c r="A802" s="195">
        <v>2140602</v>
      </c>
      <c r="B802" s="197" t="s">
        <v>685</v>
      </c>
      <c r="C802" s="198">
        <v>15</v>
      </c>
      <c r="D802" s="198"/>
      <c r="E802" s="198"/>
      <c r="F802" s="198">
        <v>15</v>
      </c>
      <c r="G802" s="198"/>
      <c r="H802" s="198"/>
      <c r="I802" s="198"/>
    </row>
    <row r="803" customHeight="true" spans="1:9">
      <c r="A803" s="195">
        <v>2140603</v>
      </c>
      <c r="B803" s="197" t="s">
        <v>686</v>
      </c>
      <c r="C803" s="198"/>
      <c r="D803" s="198"/>
      <c r="E803" s="198"/>
      <c r="F803" s="198"/>
      <c r="G803" s="198"/>
      <c r="H803" s="198"/>
      <c r="I803" s="198"/>
    </row>
    <row r="804" customHeight="true" spans="1:9">
      <c r="A804" s="195">
        <v>2140699</v>
      </c>
      <c r="B804" s="197" t="s">
        <v>687</v>
      </c>
      <c r="C804" s="198"/>
      <c r="D804" s="198"/>
      <c r="E804" s="198"/>
      <c r="F804" s="198"/>
      <c r="G804" s="198"/>
      <c r="H804" s="198"/>
      <c r="I804" s="198"/>
    </row>
    <row r="805" customHeight="true" spans="1:9">
      <c r="A805" s="195">
        <v>21499</v>
      </c>
      <c r="B805" s="197" t="s">
        <v>688</v>
      </c>
      <c r="C805" s="198"/>
      <c r="D805" s="198"/>
      <c r="E805" s="198"/>
      <c r="F805" s="198"/>
      <c r="G805" s="198"/>
      <c r="H805" s="198"/>
      <c r="I805" s="198"/>
    </row>
    <row r="806" customHeight="true" spans="1:9">
      <c r="A806" s="195">
        <v>2149901</v>
      </c>
      <c r="B806" s="197" t="s">
        <v>689</v>
      </c>
      <c r="C806" s="198"/>
      <c r="D806" s="198"/>
      <c r="E806" s="198"/>
      <c r="F806" s="198"/>
      <c r="G806" s="198"/>
      <c r="H806" s="198"/>
      <c r="I806" s="198"/>
    </row>
    <row r="807" customHeight="true" spans="1:9">
      <c r="A807" s="195">
        <v>2149999</v>
      </c>
      <c r="B807" s="197" t="s">
        <v>690</v>
      </c>
      <c r="C807" s="198"/>
      <c r="D807" s="198"/>
      <c r="E807" s="198"/>
      <c r="F807" s="198"/>
      <c r="G807" s="198"/>
      <c r="H807" s="198"/>
      <c r="I807" s="198"/>
    </row>
    <row r="808" customHeight="true" spans="1:9">
      <c r="A808" s="195">
        <v>215</v>
      </c>
      <c r="B808" s="197" t="s">
        <v>691</v>
      </c>
      <c r="C808" s="198">
        <v>2839</v>
      </c>
      <c r="D808" s="198">
        <v>372</v>
      </c>
      <c r="E808" s="198">
        <v>2467</v>
      </c>
      <c r="F808" s="198"/>
      <c r="G808" s="198"/>
      <c r="H808" s="198"/>
      <c r="I808" s="198"/>
    </row>
    <row r="809" customHeight="true" spans="1:9">
      <c r="A809" s="195">
        <v>21508</v>
      </c>
      <c r="B809" s="197" t="s">
        <v>692</v>
      </c>
      <c r="C809" s="198">
        <v>794</v>
      </c>
      <c r="D809" s="198">
        <v>372</v>
      </c>
      <c r="E809" s="198">
        <v>422</v>
      </c>
      <c r="F809" s="198"/>
      <c r="G809" s="198"/>
      <c r="H809" s="198"/>
      <c r="I809" s="198"/>
    </row>
    <row r="810" customHeight="true" spans="1:9">
      <c r="A810" s="195">
        <v>2150801</v>
      </c>
      <c r="B810" s="197" t="s">
        <v>66</v>
      </c>
      <c r="C810" s="198"/>
      <c r="D810" s="198"/>
      <c r="E810" s="198"/>
      <c r="F810" s="198"/>
      <c r="G810" s="198"/>
      <c r="H810" s="198"/>
      <c r="I810" s="198"/>
    </row>
    <row r="811" customHeight="true" spans="1:9">
      <c r="A811" s="195">
        <v>2150802</v>
      </c>
      <c r="B811" s="197" t="s">
        <v>67</v>
      </c>
      <c r="C811" s="198"/>
      <c r="D811" s="198"/>
      <c r="E811" s="198"/>
      <c r="F811" s="198"/>
      <c r="G811" s="198"/>
      <c r="H811" s="198"/>
      <c r="I811" s="198"/>
    </row>
    <row r="812" customHeight="true" spans="1:9">
      <c r="A812" s="195">
        <v>2150803</v>
      </c>
      <c r="B812" s="197" t="s">
        <v>68</v>
      </c>
      <c r="C812" s="198"/>
      <c r="D812" s="198"/>
      <c r="E812" s="198"/>
      <c r="F812" s="198"/>
      <c r="G812" s="198"/>
      <c r="H812" s="198"/>
      <c r="I812" s="198"/>
    </row>
    <row r="813" customHeight="true" spans="1:9">
      <c r="A813" s="195">
        <v>2150804</v>
      </c>
      <c r="B813" s="197" t="s">
        <v>693</v>
      </c>
      <c r="C813" s="198"/>
      <c r="D813" s="198"/>
      <c r="E813" s="198"/>
      <c r="F813" s="198"/>
      <c r="G813" s="198"/>
      <c r="H813" s="198"/>
      <c r="I813" s="198"/>
    </row>
    <row r="814" customHeight="true" spans="1:9">
      <c r="A814" s="195">
        <v>2150805</v>
      </c>
      <c r="B814" s="197" t="s">
        <v>694</v>
      </c>
      <c r="C814" s="198">
        <v>422</v>
      </c>
      <c r="D814" s="198"/>
      <c r="E814" s="198">
        <v>422</v>
      </c>
      <c r="F814" s="198"/>
      <c r="G814" s="198"/>
      <c r="H814" s="198"/>
      <c r="I814" s="198"/>
    </row>
    <row r="815" customHeight="true" spans="1:9">
      <c r="A815" s="195">
        <v>2150806</v>
      </c>
      <c r="B815" s="197" t="s">
        <v>695</v>
      </c>
      <c r="C815" s="198"/>
      <c r="D815" s="198"/>
      <c r="E815" s="198"/>
      <c r="F815" s="198"/>
      <c r="G815" s="198"/>
      <c r="H815" s="198"/>
      <c r="I815" s="198"/>
    </row>
    <row r="816" customHeight="true" spans="1:9">
      <c r="A816" s="195">
        <v>2150899</v>
      </c>
      <c r="B816" s="197" t="s">
        <v>696</v>
      </c>
      <c r="C816" s="198">
        <v>372</v>
      </c>
      <c r="D816" s="198">
        <v>372</v>
      </c>
      <c r="E816" s="198"/>
      <c r="F816" s="198"/>
      <c r="G816" s="198"/>
      <c r="H816" s="198"/>
      <c r="I816" s="198"/>
    </row>
    <row r="817" customHeight="true" spans="1:9">
      <c r="A817" s="195">
        <v>21599</v>
      </c>
      <c r="B817" s="197" t="s">
        <v>697</v>
      </c>
      <c r="C817" s="198">
        <v>2045</v>
      </c>
      <c r="D817" s="198"/>
      <c r="E817" s="198">
        <v>2045</v>
      </c>
      <c r="F817" s="198"/>
      <c r="G817" s="198"/>
      <c r="H817" s="198"/>
      <c r="I817" s="198"/>
    </row>
    <row r="818" customHeight="true" spans="1:9">
      <c r="A818" s="195">
        <v>2159901</v>
      </c>
      <c r="B818" s="197" t="s">
        <v>698</v>
      </c>
      <c r="C818" s="198"/>
      <c r="D818" s="198"/>
      <c r="E818" s="198"/>
      <c r="F818" s="198"/>
      <c r="G818" s="198"/>
      <c r="H818" s="198"/>
      <c r="I818" s="198"/>
    </row>
    <row r="819" ht="24" customHeight="true" spans="1:9">
      <c r="A819" s="195">
        <v>2159904</v>
      </c>
      <c r="B819" s="197" t="s">
        <v>699</v>
      </c>
      <c r="C819" s="198">
        <v>2045</v>
      </c>
      <c r="D819" s="198"/>
      <c r="E819" s="198">
        <v>2045</v>
      </c>
      <c r="F819" s="198"/>
      <c r="G819" s="198"/>
      <c r="H819" s="198"/>
      <c r="I819" s="198"/>
    </row>
    <row r="820" customHeight="true" spans="1:9">
      <c r="A820" s="195">
        <v>2159905</v>
      </c>
      <c r="B820" s="197" t="s">
        <v>700</v>
      </c>
      <c r="C820" s="198"/>
      <c r="D820" s="198"/>
      <c r="E820" s="198"/>
      <c r="F820" s="198"/>
      <c r="G820" s="198"/>
      <c r="H820" s="198"/>
      <c r="I820" s="198"/>
    </row>
    <row r="821" customHeight="true" spans="1:9">
      <c r="A821" s="195">
        <v>2159906</v>
      </c>
      <c r="B821" s="197" t="s">
        <v>701</v>
      </c>
      <c r="C821" s="198"/>
      <c r="D821" s="198"/>
      <c r="E821" s="198"/>
      <c r="F821" s="198"/>
      <c r="G821" s="198"/>
      <c r="H821" s="198"/>
      <c r="I821" s="198"/>
    </row>
    <row r="822" ht="24" customHeight="true" spans="1:9">
      <c r="A822" s="195">
        <v>2159999</v>
      </c>
      <c r="B822" s="197" t="s">
        <v>702</v>
      </c>
      <c r="C822" s="198"/>
      <c r="D822" s="198"/>
      <c r="E822" s="198"/>
      <c r="F822" s="198"/>
      <c r="G822" s="198"/>
      <c r="H822" s="198"/>
      <c r="I822" s="198"/>
    </row>
    <row r="823" ht="24" customHeight="true" spans="1:9">
      <c r="A823" s="195">
        <v>216</v>
      </c>
      <c r="B823" s="197" t="s">
        <v>703</v>
      </c>
      <c r="C823" s="198">
        <v>1151</v>
      </c>
      <c r="D823" s="198">
        <v>507</v>
      </c>
      <c r="E823" s="198"/>
      <c r="F823" s="198">
        <v>644</v>
      </c>
      <c r="G823" s="198"/>
      <c r="H823" s="198"/>
      <c r="I823" s="198"/>
    </row>
    <row r="824" ht="24" customHeight="true" spans="1:9">
      <c r="A824" s="195">
        <v>21602</v>
      </c>
      <c r="B824" s="197" t="s">
        <v>704</v>
      </c>
      <c r="C824" s="198">
        <v>990</v>
      </c>
      <c r="D824" s="198">
        <v>507</v>
      </c>
      <c r="E824" s="198"/>
      <c r="F824" s="198">
        <v>483</v>
      </c>
      <c r="G824" s="198"/>
      <c r="H824" s="198"/>
      <c r="I824" s="198"/>
    </row>
    <row r="825" customHeight="true" spans="1:9">
      <c r="A825" s="195">
        <v>2160201</v>
      </c>
      <c r="B825" s="197" t="s">
        <v>66</v>
      </c>
      <c r="C825" s="198">
        <v>96</v>
      </c>
      <c r="D825" s="198">
        <v>96</v>
      </c>
      <c r="E825" s="198"/>
      <c r="F825" s="198"/>
      <c r="G825" s="198"/>
      <c r="H825" s="198"/>
      <c r="I825" s="198"/>
    </row>
    <row r="826" customHeight="true" spans="1:9">
      <c r="A826" s="195">
        <v>2160202</v>
      </c>
      <c r="B826" s="197" t="s">
        <v>67</v>
      </c>
      <c r="C826" s="198">
        <v>1</v>
      </c>
      <c r="D826" s="198">
        <v>1</v>
      </c>
      <c r="E826" s="198"/>
      <c r="F826" s="198"/>
      <c r="G826" s="198"/>
      <c r="H826" s="198"/>
      <c r="I826" s="198"/>
    </row>
    <row r="827" customHeight="true" spans="1:9">
      <c r="A827" s="195">
        <v>2160203</v>
      </c>
      <c r="B827" s="197" t="s">
        <v>68</v>
      </c>
      <c r="C827" s="198"/>
      <c r="D827" s="198"/>
      <c r="E827" s="198"/>
      <c r="F827" s="198"/>
      <c r="G827" s="198"/>
      <c r="H827" s="198"/>
      <c r="I827" s="198"/>
    </row>
    <row r="828" customHeight="true" spans="1:9">
      <c r="A828" s="195">
        <v>2160216</v>
      </c>
      <c r="B828" s="197" t="s">
        <v>705</v>
      </c>
      <c r="C828" s="198"/>
      <c r="D828" s="198"/>
      <c r="E828" s="198"/>
      <c r="F828" s="198"/>
      <c r="G828" s="198"/>
      <c r="H828" s="198"/>
      <c r="I828" s="198"/>
    </row>
    <row r="829" ht="24" customHeight="true" spans="1:9">
      <c r="A829" s="195">
        <v>2160217</v>
      </c>
      <c r="B829" s="197" t="s">
        <v>706</v>
      </c>
      <c r="C829" s="198"/>
      <c r="D829" s="198"/>
      <c r="E829" s="198"/>
      <c r="F829" s="198"/>
      <c r="G829" s="198"/>
      <c r="H829" s="198"/>
      <c r="I829" s="198"/>
    </row>
    <row r="830" customHeight="true" spans="1:9">
      <c r="A830" s="195">
        <v>2160218</v>
      </c>
      <c r="B830" s="197" t="s">
        <v>707</v>
      </c>
      <c r="C830" s="198"/>
      <c r="D830" s="198"/>
      <c r="E830" s="198"/>
      <c r="F830" s="198"/>
      <c r="G830" s="198"/>
      <c r="H830" s="198"/>
      <c r="I830" s="198"/>
    </row>
    <row r="831" customHeight="true" spans="1:9">
      <c r="A831" s="195">
        <v>2160219</v>
      </c>
      <c r="B831" s="197" t="s">
        <v>708</v>
      </c>
      <c r="C831" s="198"/>
      <c r="D831" s="198"/>
      <c r="E831" s="198"/>
      <c r="F831" s="198"/>
      <c r="G831" s="198"/>
      <c r="H831" s="198"/>
      <c r="I831" s="198"/>
    </row>
    <row r="832" customHeight="true" spans="1:9">
      <c r="A832" s="195">
        <v>2160250</v>
      </c>
      <c r="B832" s="197" t="s">
        <v>75</v>
      </c>
      <c r="C832" s="198"/>
      <c r="D832" s="198"/>
      <c r="E832" s="198"/>
      <c r="F832" s="198"/>
      <c r="G832" s="198"/>
      <c r="H832" s="198"/>
      <c r="I832" s="198"/>
    </row>
    <row r="833" customHeight="true" spans="1:9">
      <c r="A833" s="195">
        <v>2160299</v>
      </c>
      <c r="B833" s="197" t="s">
        <v>709</v>
      </c>
      <c r="C833" s="198">
        <v>893</v>
      </c>
      <c r="D833" s="198">
        <v>410</v>
      </c>
      <c r="E833" s="198"/>
      <c r="F833" s="198">
        <v>483</v>
      </c>
      <c r="G833" s="198"/>
      <c r="H833" s="198"/>
      <c r="I833" s="198"/>
    </row>
    <row r="834" customHeight="true" spans="1:9">
      <c r="A834" s="195">
        <v>21606</v>
      </c>
      <c r="B834" s="197" t="s">
        <v>710</v>
      </c>
      <c r="C834" s="198">
        <v>1</v>
      </c>
      <c r="D834" s="198"/>
      <c r="E834" s="198"/>
      <c r="F834" s="198">
        <v>1</v>
      </c>
      <c r="G834" s="198"/>
      <c r="H834" s="198"/>
      <c r="I834" s="198"/>
    </row>
    <row r="835" customHeight="true" spans="1:9">
      <c r="A835" s="195">
        <v>2160601</v>
      </c>
      <c r="B835" s="197" t="s">
        <v>66</v>
      </c>
      <c r="C835" s="198"/>
      <c r="D835" s="198"/>
      <c r="E835" s="198"/>
      <c r="F835" s="198"/>
      <c r="G835" s="198"/>
      <c r="H835" s="198"/>
      <c r="I835" s="198"/>
    </row>
    <row r="836" customHeight="true" spans="1:9">
      <c r="A836" s="195">
        <v>2160602</v>
      </c>
      <c r="B836" s="197" t="s">
        <v>67</v>
      </c>
      <c r="C836" s="198"/>
      <c r="D836" s="198"/>
      <c r="E836" s="198"/>
      <c r="F836" s="198"/>
      <c r="G836" s="198"/>
      <c r="H836" s="198"/>
      <c r="I836" s="198"/>
    </row>
    <row r="837" customHeight="true" spans="1:9">
      <c r="A837" s="195">
        <v>2160603</v>
      </c>
      <c r="B837" s="197" t="s">
        <v>68</v>
      </c>
      <c r="C837" s="198"/>
      <c r="D837" s="198"/>
      <c r="E837" s="198"/>
      <c r="F837" s="198"/>
      <c r="G837" s="198"/>
      <c r="H837" s="198"/>
      <c r="I837" s="198"/>
    </row>
    <row r="838" customHeight="true" spans="1:9">
      <c r="A838" s="195">
        <v>2160607</v>
      </c>
      <c r="B838" s="197" t="s">
        <v>711</v>
      </c>
      <c r="C838" s="198"/>
      <c r="D838" s="198"/>
      <c r="E838" s="198"/>
      <c r="F838" s="198"/>
      <c r="G838" s="198"/>
      <c r="H838" s="198"/>
      <c r="I838" s="198"/>
    </row>
    <row r="839" customHeight="true" spans="1:9">
      <c r="A839" s="195">
        <v>2160699</v>
      </c>
      <c r="B839" s="197" t="s">
        <v>712</v>
      </c>
      <c r="C839" s="198">
        <v>1</v>
      </c>
      <c r="D839" s="198"/>
      <c r="E839" s="198"/>
      <c r="F839" s="198">
        <v>1</v>
      </c>
      <c r="G839" s="198"/>
      <c r="H839" s="198"/>
      <c r="I839" s="198"/>
    </row>
    <row r="840" customHeight="true" spans="1:9">
      <c r="A840" s="195">
        <v>21699</v>
      </c>
      <c r="B840" s="197" t="s">
        <v>713</v>
      </c>
      <c r="C840" s="198">
        <v>160</v>
      </c>
      <c r="D840" s="198"/>
      <c r="E840" s="198"/>
      <c r="F840" s="198">
        <v>160</v>
      </c>
      <c r="G840" s="198"/>
      <c r="H840" s="198"/>
      <c r="I840" s="198"/>
    </row>
    <row r="841" customHeight="true" spans="1:9">
      <c r="A841" s="195">
        <v>2169901</v>
      </c>
      <c r="B841" s="197" t="s">
        <v>714</v>
      </c>
      <c r="C841" s="198"/>
      <c r="D841" s="198"/>
      <c r="E841" s="198"/>
      <c r="F841" s="198"/>
      <c r="G841" s="198"/>
      <c r="H841" s="198"/>
      <c r="I841" s="198"/>
    </row>
    <row r="842" customHeight="true" spans="1:9">
      <c r="A842" s="195">
        <v>2169999</v>
      </c>
      <c r="B842" s="197" t="s">
        <v>715</v>
      </c>
      <c r="C842" s="198">
        <v>160</v>
      </c>
      <c r="D842" s="198"/>
      <c r="E842" s="198"/>
      <c r="F842" s="198">
        <v>160</v>
      </c>
      <c r="G842" s="198"/>
      <c r="H842" s="198"/>
      <c r="I842" s="198"/>
    </row>
    <row r="843" customHeight="true" spans="1:9">
      <c r="A843" s="195">
        <v>220</v>
      </c>
      <c r="B843" s="197" t="s">
        <v>716</v>
      </c>
      <c r="C843" s="198">
        <v>1543</v>
      </c>
      <c r="D843" s="198">
        <v>943</v>
      </c>
      <c r="E843" s="198"/>
      <c r="F843" s="198">
        <v>600</v>
      </c>
      <c r="G843" s="198"/>
      <c r="H843" s="198"/>
      <c r="I843" s="198"/>
    </row>
    <row r="844" customHeight="true" spans="1:9">
      <c r="A844" s="195">
        <v>22001</v>
      </c>
      <c r="B844" s="197" t="s">
        <v>717</v>
      </c>
      <c r="C844" s="198">
        <v>1520</v>
      </c>
      <c r="D844" s="198">
        <v>920</v>
      </c>
      <c r="E844" s="198"/>
      <c r="F844" s="198">
        <v>600</v>
      </c>
      <c r="G844" s="198"/>
      <c r="H844" s="198"/>
      <c r="I844" s="198"/>
    </row>
    <row r="845" customHeight="true" spans="1:9">
      <c r="A845" s="195">
        <v>2200101</v>
      </c>
      <c r="B845" s="197" t="s">
        <v>66</v>
      </c>
      <c r="C845" s="198">
        <v>206</v>
      </c>
      <c r="D845" s="198">
        <v>206</v>
      </c>
      <c r="E845" s="198"/>
      <c r="F845" s="198"/>
      <c r="G845" s="198"/>
      <c r="H845" s="198"/>
      <c r="I845" s="198"/>
    </row>
    <row r="846" customHeight="true" spans="1:9">
      <c r="A846" s="195">
        <v>2200102</v>
      </c>
      <c r="B846" s="197" t="s">
        <v>67</v>
      </c>
      <c r="C846" s="198">
        <v>135</v>
      </c>
      <c r="D846" s="198">
        <v>135</v>
      </c>
      <c r="E846" s="198"/>
      <c r="F846" s="198"/>
      <c r="G846" s="198"/>
      <c r="H846" s="198"/>
      <c r="I846" s="198"/>
    </row>
    <row r="847" customHeight="true" spans="1:9">
      <c r="A847" s="195">
        <v>2200103</v>
      </c>
      <c r="B847" s="197" t="s">
        <v>68</v>
      </c>
      <c r="C847" s="198"/>
      <c r="D847" s="198"/>
      <c r="E847" s="198"/>
      <c r="F847" s="198"/>
      <c r="G847" s="198"/>
      <c r="H847" s="198"/>
      <c r="I847" s="198"/>
    </row>
    <row r="848" customHeight="true" spans="1:9">
      <c r="A848" s="195">
        <v>2200104</v>
      </c>
      <c r="B848" s="197" t="s">
        <v>718</v>
      </c>
      <c r="C848" s="198"/>
      <c r="D848" s="198"/>
      <c r="E848" s="198"/>
      <c r="F848" s="198"/>
      <c r="G848" s="198"/>
      <c r="H848" s="198"/>
      <c r="I848" s="198"/>
    </row>
    <row r="849" customHeight="true" spans="1:9">
      <c r="A849" s="195">
        <v>2200106</v>
      </c>
      <c r="B849" s="197" t="s">
        <v>719</v>
      </c>
      <c r="C849" s="198">
        <v>62</v>
      </c>
      <c r="D849" s="198">
        <v>62</v>
      </c>
      <c r="E849" s="198"/>
      <c r="F849" s="198"/>
      <c r="G849" s="198"/>
      <c r="H849" s="198"/>
      <c r="I849" s="198"/>
    </row>
    <row r="850" customHeight="true" spans="1:9">
      <c r="A850" s="195">
        <v>2200107</v>
      </c>
      <c r="B850" s="197" t="s">
        <v>720</v>
      </c>
      <c r="C850" s="198"/>
      <c r="D850" s="198"/>
      <c r="E850" s="198"/>
      <c r="F850" s="198"/>
      <c r="G850" s="198"/>
      <c r="H850" s="198"/>
      <c r="I850" s="198"/>
    </row>
    <row r="851" customHeight="true" spans="1:9">
      <c r="A851" s="195">
        <v>2200108</v>
      </c>
      <c r="B851" s="197" t="s">
        <v>721</v>
      </c>
      <c r="C851" s="198"/>
      <c r="D851" s="198"/>
      <c r="E851" s="198"/>
      <c r="F851" s="198"/>
      <c r="G851" s="198"/>
      <c r="H851" s="198"/>
      <c r="I851" s="198"/>
    </row>
    <row r="852" customHeight="true" spans="1:9">
      <c r="A852" s="195">
        <v>2200109</v>
      </c>
      <c r="B852" s="197" t="s">
        <v>722</v>
      </c>
      <c r="C852" s="198"/>
      <c r="D852" s="198"/>
      <c r="E852" s="198"/>
      <c r="F852" s="198"/>
      <c r="G852" s="198"/>
      <c r="H852" s="198"/>
      <c r="I852" s="198"/>
    </row>
    <row r="853" customHeight="true" spans="1:9">
      <c r="A853" s="195">
        <v>2200112</v>
      </c>
      <c r="B853" s="197" t="s">
        <v>723</v>
      </c>
      <c r="C853" s="198"/>
      <c r="D853" s="198"/>
      <c r="E853" s="198"/>
      <c r="F853" s="198"/>
      <c r="G853" s="198"/>
      <c r="H853" s="198"/>
      <c r="I853" s="198"/>
    </row>
    <row r="854" customHeight="true" spans="1:9">
      <c r="A854" s="195">
        <v>2200113</v>
      </c>
      <c r="B854" s="197" t="s">
        <v>724</v>
      </c>
      <c r="C854" s="198"/>
      <c r="D854" s="198"/>
      <c r="E854" s="198"/>
      <c r="F854" s="198"/>
      <c r="G854" s="198"/>
      <c r="H854" s="198"/>
      <c r="I854" s="198"/>
    </row>
    <row r="855" customHeight="true" spans="1:9">
      <c r="A855" s="195">
        <v>2200114</v>
      </c>
      <c r="B855" s="197" t="s">
        <v>725</v>
      </c>
      <c r="C855" s="198"/>
      <c r="D855" s="198"/>
      <c r="E855" s="198"/>
      <c r="F855" s="198"/>
      <c r="G855" s="198"/>
      <c r="H855" s="198"/>
      <c r="I855" s="198"/>
    </row>
    <row r="856" customHeight="true" spans="1:9">
      <c r="A856" s="195">
        <v>2200115</v>
      </c>
      <c r="B856" s="197" t="s">
        <v>726</v>
      </c>
      <c r="C856" s="198"/>
      <c r="D856" s="198"/>
      <c r="E856" s="198"/>
      <c r="F856" s="198"/>
      <c r="G856" s="198"/>
      <c r="H856" s="198"/>
      <c r="I856" s="198"/>
    </row>
    <row r="857" ht="24" customHeight="true" spans="1:9">
      <c r="A857" s="195">
        <v>2200116</v>
      </c>
      <c r="B857" s="197" t="s">
        <v>727</v>
      </c>
      <c r="C857" s="198"/>
      <c r="D857" s="198"/>
      <c r="E857" s="198"/>
      <c r="F857" s="198"/>
      <c r="G857" s="198"/>
      <c r="H857" s="198"/>
      <c r="I857" s="198"/>
    </row>
    <row r="858" customHeight="true" spans="1:9">
      <c r="A858" s="195">
        <v>2200119</v>
      </c>
      <c r="B858" s="197" t="s">
        <v>728</v>
      </c>
      <c r="C858" s="198"/>
      <c r="D858" s="198"/>
      <c r="E858" s="198"/>
      <c r="F858" s="198"/>
      <c r="G858" s="198"/>
      <c r="H858" s="198"/>
      <c r="I858" s="198"/>
    </row>
    <row r="859" customHeight="true" spans="1:9">
      <c r="A859" s="195">
        <v>2200120</v>
      </c>
      <c r="B859" s="197" t="s">
        <v>729</v>
      </c>
      <c r="C859" s="198"/>
      <c r="D859" s="198"/>
      <c r="E859" s="198"/>
      <c r="F859" s="198"/>
      <c r="G859" s="198"/>
      <c r="H859" s="198"/>
      <c r="I859" s="198"/>
    </row>
    <row r="860" ht="24" customHeight="true" spans="1:9">
      <c r="A860" s="195">
        <v>2200121</v>
      </c>
      <c r="B860" s="197" t="s">
        <v>730</v>
      </c>
      <c r="C860" s="198"/>
      <c r="D860" s="198"/>
      <c r="E860" s="198"/>
      <c r="F860" s="198"/>
      <c r="G860" s="198"/>
      <c r="H860" s="198"/>
      <c r="I860" s="198"/>
    </row>
    <row r="861" customHeight="true" spans="1:9">
      <c r="A861" s="195">
        <v>2200122</v>
      </c>
      <c r="B861" s="197" t="s">
        <v>731</v>
      </c>
      <c r="C861" s="198"/>
      <c r="D861" s="198"/>
      <c r="E861" s="198"/>
      <c r="F861" s="198"/>
      <c r="G861" s="198"/>
      <c r="H861" s="198"/>
      <c r="I861" s="198"/>
    </row>
    <row r="862" customHeight="true" spans="1:9">
      <c r="A862" s="195">
        <v>2200123</v>
      </c>
      <c r="B862" s="197" t="s">
        <v>732</v>
      </c>
      <c r="C862" s="198"/>
      <c r="D862" s="198"/>
      <c r="E862" s="198"/>
      <c r="F862" s="198"/>
      <c r="G862" s="198"/>
      <c r="H862" s="198"/>
      <c r="I862" s="198"/>
    </row>
    <row r="863" customHeight="true" spans="1:9">
      <c r="A863" s="195">
        <v>2200124</v>
      </c>
      <c r="B863" s="197" t="s">
        <v>733</v>
      </c>
      <c r="C863" s="198"/>
      <c r="D863" s="198"/>
      <c r="E863" s="198"/>
      <c r="F863" s="198"/>
      <c r="G863" s="198"/>
      <c r="H863" s="198"/>
      <c r="I863" s="198"/>
    </row>
    <row r="864" customHeight="true" spans="1:9">
      <c r="A864" s="195">
        <v>2200125</v>
      </c>
      <c r="B864" s="197" t="s">
        <v>734</v>
      </c>
      <c r="C864" s="198"/>
      <c r="D864" s="198"/>
      <c r="E864" s="198"/>
      <c r="F864" s="198"/>
      <c r="G864" s="198"/>
      <c r="H864" s="198"/>
      <c r="I864" s="198"/>
    </row>
    <row r="865" customHeight="true" spans="1:9">
      <c r="A865" s="195">
        <v>2200126</v>
      </c>
      <c r="B865" s="197" t="s">
        <v>735</v>
      </c>
      <c r="C865" s="198"/>
      <c r="D865" s="198"/>
      <c r="E865" s="198"/>
      <c r="F865" s="198"/>
      <c r="G865" s="198"/>
      <c r="H865" s="198"/>
      <c r="I865" s="198"/>
    </row>
    <row r="866" customHeight="true" spans="1:9">
      <c r="A866" s="195">
        <v>2200127</v>
      </c>
      <c r="B866" s="197" t="s">
        <v>736</v>
      </c>
      <c r="C866" s="198"/>
      <c r="D866" s="198"/>
      <c r="E866" s="198"/>
      <c r="F866" s="198"/>
      <c r="G866" s="198"/>
      <c r="H866" s="198"/>
      <c r="I866" s="198"/>
    </row>
    <row r="867" customHeight="true" spans="1:9">
      <c r="A867" s="195">
        <v>2200128</v>
      </c>
      <c r="B867" s="197" t="s">
        <v>737</v>
      </c>
      <c r="C867" s="198"/>
      <c r="D867" s="198"/>
      <c r="E867" s="198"/>
      <c r="F867" s="198"/>
      <c r="G867" s="198"/>
      <c r="H867" s="198"/>
      <c r="I867" s="198"/>
    </row>
    <row r="868" customHeight="true" spans="1:9">
      <c r="A868" s="195">
        <v>2200129</v>
      </c>
      <c r="B868" s="197" t="s">
        <v>738</v>
      </c>
      <c r="C868" s="198"/>
      <c r="D868" s="198"/>
      <c r="E868" s="198"/>
      <c r="F868" s="198"/>
      <c r="G868" s="198"/>
      <c r="H868" s="198"/>
      <c r="I868" s="198"/>
    </row>
    <row r="869" customHeight="true" spans="1:9">
      <c r="A869" s="195">
        <v>2200150</v>
      </c>
      <c r="B869" s="197" t="s">
        <v>75</v>
      </c>
      <c r="C869" s="198">
        <v>517</v>
      </c>
      <c r="D869" s="198">
        <v>517</v>
      </c>
      <c r="E869" s="198"/>
      <c r="F869" s="198"/>
      <c r="G869" s="198"/>
      <c r="H869" s="198"/>
      <c r="I869" s="198"/>
    </row>
    <row r="870" customHeight="true" spans="1:9">
      <c r="A870" s="195">
        <v>2200199</v>
      </c>
      <c r="B870" s="197" t="s">
        <v>739</v>
      </c>
      <c r="C870" s="198">
        <v>600</v>
      </c>
      <c r="D870" s="198"/>
      <c r="E870" s="198"/>
      <c r="F870" s="198">
        <v>600</v>
      </c>
      <c r="G870" s="198"/>
      <c r="H870" s="198"/>
      <c r="I870" s="198"/>
    </row>
    <row r="871" customHeight="true" spans="1:9">
      <c r="A871" s="195">
        <v>22005</v>
      </c>
      <c r="B871" s="197" t="s">
        <v>740</v>
      </c>
      <c r="C871" s="198">
        <v>23</v>
      </c>
      <c r="D871" s="198">
        <v>23</v>
      </c>
      <c r="E871" s="198"/>
      <c r="F871" s="198"/>
      <c r="G871" s="198"/>
      <c r="H871" s="198"/>
      <c r="I871" s="198"/>
    </row>
    <row r="872" customHeight="true" spans="1:9">
      <c r="A872" s="195">
        <v>2200501</v>
      </c>
      <c r="B872" s="197" t="s">
        <v>66</v>
      </c>
      <c r="C872" s="198"/>
      <c r="D872" s="198"/>
      <c r="E872" s="198"/>
      <c r="F872" s="198"/>
      <c r="G872" s="198"/>
      <c r="H872" s="198"/>
      <c r="I872" s="198"/>
    </row>
    <row r="873" customHeight="true" spans="1:9">
      <c r="A873" s="195">
        <v>2200502</v>
      </c>
      <c r="B873" s="197" t="s">
        <v>67</v>
      </c>
      <c r="C873" s="198"/>
      <c r="D873" s="198"/>
      <c r="E873" s="198"/>
      <c r="F873" s="198"/>
      <c r="G873" s="198"/>
      <c r="H873" s="198"/>
      <c r="I873" s="198"/>
    </row>
    <row r="874" customHeight="true" spans="1:9">
      <c r="A874" s="195">
        <v>2200503</v>
      </c>
      <c r="B874" s="197" t="s">
        <v>68</v>
      </c>
      <c r="C874" s="198"/>
      <c r="D874" s="198"/>
      <c r="E874" s="198"/>
      <c r="F874" s="198"/>
      <c r="G874" s="198"/>
      <c r="H874" s="198"/>
      <c r="I874" s="198"/>
    </row>
    <row r="875" customHeight="true" spans="1:9">
      <c r="A875" s="195">
        <v>2200504</v>
      </c>
      <c r="B875" s="197" t="s">
        <v>741</v>
      </c>
      <c r="C875" s="198">
        <v>23</v>
      </c>
      <c r="D875" s="198">
        <v>23</v>
      </c>
      <c r="E875" s="198"/>
      <c r="F875" s="198"/>
      <c r="G875" s="198"/>
      <c r="H875" s="198"/>
      <c r="I875" s="198"/>
    </row>
    <row r="876" customHeight="true" spans="1:9">
      <c r="A876" s="195">
        <v>2200506</v>
      </c>
      <c r="B876" s="197" t="s">
        <v>742</v>
      </c>
      <c r="C876" s="198"/>
      <c r="D876" s="198"/>
      <c r="E876" s="198"/>
      <c r="F876" s="198"/>
      <c r="G876" s="198"/>
      <c r="H876" s="198"/>
      <c r="I876" s="198"/>
    </row>
    <row r="877" customHeight="true" spans="1:9">
      <c r="A877" s="195">
        <v>2200507</v>
      </c>
      <c r="B877" s="197" t="s">
        <v>743</v>
      </c>
      <c r="C877" s="198"/>
      <c r="D877" s="198"/>
      <c r="E877" s="198"/>
      <c r="F877" s="198"/>
      <c r="G877" s="198"/>
      <c r="H877" s="198"/>
      <c r="I877" s="198"/>
    </row>
    <row r="878" customHeight="true" spans="1:9">
      <c r="A878" s="195">
        <v>2200508</v>
      </c>
      <c r="B878" s="197" t="s">
        <v>744</v>
      </c>
      <c r="C878" s="198"/>
      <c r="D878" s="198"/>
      <c r="E878" s="198"/>
      <c r="F878" s="198"/>
      <c r="G878" s="198"/>
      <c r="H878" s="198"/>
      <c r="I878" s="198"/>
    </row>
    <row r="879" customHeight="true" spans="1:9">
      <c r="A879" s="195">
        <v>2200509</v>
      </c>
      <c r="B879" s="197" t="s">
        <v>745</v>
      </c>
      <c r="C879" s="198"/>
      <c r="D879" s="198"/>
      <c r="E879" s="198"/>
      <c r="F879" s="198"/>
      <c r="G879" s="198"/>
      <c r="H879" s="198"/>
      <c r="I879" s="198"/>
    </row>
    <row r="880" customHeight="true" spans="1:9">
      <c r="A880" s="195">
        <v>2200510</v>
      </c>
      <c r="B880" s="197" t="s">
        <v>746</v>
      </c>
      <c r="C880" s="198"/>
      <c r="D880" s="198"/>
      <c r="E880" s="198"/>
      <c r="F880" s="198"/>
      <c r="G880" s="198"/>
      <c r="H880" s="198"/>
      <c r="I880" s="198"/>
    </row>
    <row r="881" customHeight="true" spans="1:9">
      <c r="A881" s="195">
        <v>2200511</v>
      </c>
      <c r="B881" s="197" t="s">
        <v>747</v>
      </c>
      <c r="C881" s="198"/>
      <c r="D881" s="198"/>
      <c r="E881" s="198"/>
      <c r="F881" s="198"/>
      <c r="G881" s="198"/>
      <c r="H881" s="198"/>
      <c r="I881" s="198"/>
    </row>
    <row r="882" customHeight="true" spans="1:9">
      <c r="A882" s="195">
        <v>2200512</v>
      </c>
      <c r="B882" s="197" t="s">
        <v>748</v>
      </c>
      <c r="C882" s="198"/>
      <c r="D882" s="198"/>
      <c r="E882" s="198"/>
      <c r="F882" s="198"/>
      <c r="G882" s="198"/>
      <c r="H882" s="198"/>
      <c r="I882" s="198"/>
    </row>
    <row r="883" customHeight="true" spans="1:9">
      <c r="A883" s="195">
        <v>2200513</v>
      </c>
      <c r="B883" s="197" t="s">
        <v>749</v>
      </c>
      <c r="C883" s="198"/>
      <c r="D883" s="198"/>
      <c r="E883" s="198"/>
      <c r="F883" s="198"/>
      <c r="G883" s="198"/>
      <c r="H883" s="198"/>
      <c r="I883" s="198"/>
    </row>
    <row r="884" customHeight="true" spans="1:9">
      <c r="A884" s="195">
        <v>2200514</v>
      </c>
      <c r="B884" s="197" t="s">
        <v>750</v>
      </c>
      <c r="C884" s="198"/>
      <c r="D884" s="198"/>
      <c r="E884" s="198"/>
      <c r="F884" s="198"/>
      <c r="G884" s="198"/>
      <c r="H884" s="198"/>
      <c r="I884" s="198"/>
    </row>
    <row r="885" customHeight="true" spans="1:9">
      <c r="A885" s="195">
        <v>2200599</v>
      </c>
      <c r="B885" s="197" t="s">
        <v>751</v>
      </c>
      <c r="C885" s="198"/>
      <c r="D885" s="198"/>
      <c r="E885" s="198"/>
      <c r="F885" s="198"/>
      <c r="G885" s="198"/>
      <c r="H885" s="198"/>
      <c r="I885" s="198"/>
    </row>
    <row r="886" customHeight="true" spans="1:9">
      <c r="A886" s="195">
        <v>22099</v>
      </c>
      <c r="B886" s="197" t="s">
        <v>752</v>
      </c>
      <c r="C886" s="198"/>
      <c r="D886" s="198"/>
      <c r="E886" s="198"/>
      <c r="F886" s="198"/>
      <c r="G886" s="198"/>
      <c r="H886" s="198"/>
      <c r="I886" s="198"/>
    </row>
    <row r="887" customHeight="true" spans="1:9">
      <c r="A887" s="195">
        <v>2209999</v>
      </c>
      <c r="B887" s="197" t="s">
        <v>752</v>
      </c>
      <c r="C887" s="198"/>
      <c r="D887" s="198"/>
      <c r="E887" s="198"/>
      <c r="F887" s="198"/>
      <c r="G887" s="198"/>
      <c r="H887" s="198"/>
      <c r="I887" s="198"/>
    </row>
    <row r="888" customHeight="true" spans="1:9">
      <c r="A888" s="195">
        <v>221</v>
      </c>
      <c r="B888" s="197" t="s">
        <v>753</v>
      </c>
      <c r="C888" s="198">
        <v>8006</v>
      </c>
      <c r="D888" s="198">
        <v>7846</v>
      </c>
      <c r="E888" s="198"/>
      <c r="F888" s="198">
        <v>160</v>
      </c>
      <c r="G888" s="198"/>
      <c r="H888" s="198"/>
      <c r="I888" s="198"/>
    </row>
    <row r="889" customHeight="true" spans="1:9">
      <c r="A889" s="195">
        <v>22101</v>
      </c>
      <c r="B889" s="197" t="s">
        <v>754</v>
      </c>
      <c r="C889" s="198">
        <v>2285</v>
      </c>
      <c r="D889" s="198">
        <v>2125</v>
      </c>
      <c r="E889" s="198"/>
      <c r="F889" s="198">
        <v>160</v>
      </c>
      <c r="G889" s="198"/>
      <c r="H889" s="198"/>
      <c r="I889" s="198"/>
    </row>
    <row r="890" customHeight="true" spans="1:9">
      <c r="A890" s="195">
        <v>2210101</v>
      </c>
      <c r="B890" s="197" t="s">
        <v>755</v>
      </c>
      <c r="C890" s="198"/>
      <c r="D890" s="198"/>
      <c r="E890" s="198"/>
      <c r="F890" s="198"/>
      <c r="G890" s="198"/>
      <c r="H890" s="198"/>
      <c r="I890" s="198"/>
    </row>
    <row r="891" customHeight="true" spans="1:9">
      <c r="A891" s="195">
        <v>2210102</v>
      </c>
      <c r="B891" s="197" t="s">
        <v>756</v>
      </c>
      <c r="C891" s="198"/>
      <c r="D891" s="198"/>
      <c r="E891" s="198"/>
      <c r="F891" s="198"/>
      <c r="G891" s="198"/>
      <c r="H891" s="198"/>
      <c r="I891" s="198"/>
    </row>
    <row r="892" customHeight="true" spans="1:9">
      <c r="A892" s="195">
        <v>2210103</v>
      </c>
      <c r="B892" s="197" t="s">
        <v>757</v>
      </c>
      <c r="C892" s="198">
        <v>20</v>
      </c>
      <c r="D892" s="198">
        <v>20</v>
      </c>
      <c r="E892" s="198"/>
      <c r="F892" s="198"/>
      <c r="G892" s="198"/>
      <c r="H892" s="198"/>
      <c r="I892" s="198"/>
    </row>
    <row r="893" customHeight="true" spans="1:9">
      <c r="A893" s="195">
        <v>2210104</v>
      </c>
      <c r="B893" s="197" t="s">
        <v>758</v>
      </c>
      <c r="C893" s="198"/>
      <c r="D893" s="198"/>
      <c r="E893" s="198"/>
      <c r="F893" s="198"/>
      <c r="G893" s="198"/>
      <c r="H893" s="198"/>
      <c r="I893" s="198"/>
    </row>
    <row r="894" customHeight="true" spans="1:9">
      <c r="A894" s="195">
        <v>2210105</v>
      </c>
      <c r="B894" s="197" t="s">
        <v>759</v>
      </c>
      <c r="C894" s="198"/>
      <c r="D894" s="198"/>
      <c r="E894" s="198"/>
      <c r="F894" s="198"/>
      <c r="G894" s="198"/>
      <c r="H894" s="198"/>
      <c r="I894" s="198"/>
    </row>
    <row r="895" customHeight="true" spans="1:9">
      <c r="A895" s="195">
        <v>2210106</v>
      </c>
      <c r="B895" s="197" t="s">
        <v>760</v>
      </c>
      <c r="C895" s="198">
        <v>631</v>
      </c>
      <c r="D895" s="198">
        <v>599</v>
      </c>
      <c r="E895" s="198"/>
      <c r="F895" s="198">
        <v>32</v>
      </c>
      <c r="G895" s="198"/>
      <c r="H895" s="198"/>
      <c r="I895" s="198"/>
    </row>
    <row r="896" customHeight="true" spans="1:9">
      <c r="A896" s="195">
        <v>2210107</v>
      </c>
      <c r="B896" s="197" t="s">
        <v>761</v>
      </c>
      <c r="C896" s="198">
        <v>12</v>
      </c>
      <c r="D896" s="198">
        <v>12</v>
      </c>
      <c r="E896" s="198"/>
      <c r="F896" s="198"/>
      <c r="G896" s="198"/>
      <c r="H896" s="198"/>
      <c r="I896" s="198"/>
    </row>
    <row r="897" customHeight="true" spans="1:9">
      <c r="A897" s="195">
        <v>2210108</v>
      </c>
      <c r="B897" s="197" t="s">
        <v>762</v>
      </c>
      <c r="C897" s="198">
        <v>812</v>
      </c>
      <c r="D897" s="198">
        <v>684</v>
      </c>
      <c r="E897" s="198"/>
      <c r="F897" s="198">
        <v>128</v>
      </c>
      <c r="G897" s="198"/>
      <c r="H897" s="198"/>
      <c r="I897" s="198"/>
    </row>
    <row r="898" customHeight="true" spans="1:9">
      <c r="A898" s="195">
        <v>2210109</v>
      </c>
      <c r="B898" s="197" t="s">
        <v>763</v>
      </c>
      <c r="C898" s="198"/>
      <c r="D898" s="198"/>
      <c r="E898" s="198"/>
      <c r="F898" s="198"/>
      <c r="G898" s="198"/>
      <c r="H898" s="198"/>
      <c r="I898" s="198"/>
    </row>
    <row r="899" customHeight="true" spans="1:9">
      <c r="A899" s="195">
        <v>2210110</v>
      </c>
      <c r="B899" s="197" t="s">
        <v>764</v>
      </c>
      <c r="C899" s="198"/>
      <c r="D899" s="198"/>
      <c r="E899" s="198"/>
      <c r="F899" s="198"/>
      <c r="G899" s="198"/>
      <c r="H899" s="198"/>
      <c r="I899" s="198"/>
    </row>
    <row r="900" customHeight="true" spans="1:9">
      <c r="A900" s="195">
        <v>2210199</v>
      </c>
      <c r="B900" s="197" t="s">
        <v>765</v>
      </c>
      <c r="C900" s="198">
        <v>810</v>
      </c>
      <c r="D900" s="198">
        <v>810</v>
      </c>
      <c r="E900" s="198"/>
      <c r="F900" s="198"/>
      <c r="G900" s="198"/>
      <c r="H900" s="198"/>
      <c r="I900" s="198"/>
    </row>
    <row r="901" customHeight="true" spans="1:9">
      <c r="A901" s="195">
        <v>22102</v>
      </c>
      <c r="B901" s="197" t="s">
        <v>766</v>
      </c>
      <c r="C901" s="198">
        <v>5648</v>
      </c>
      <c r="D901" s="198">
        <v>5648</v>
      </c>
      <c r="E901" s="198"/>
      <c r="F901" s="198"/>
      <c r="G901" s="198"/>
      <c r="H901" s="198"/>
      <c r="I901" s="198"/>
    </row>
    <row r="902" customHeight="true" spans="1:9">
      <c r="A902" s="195">
        <v>2210201</v>
      </c>
      <c r="B902" s="197" t="s">
        <v>767</v>
      </c>
      <c r="C902" s="198">
        <v>5648</v>
      </c>
      <c r="D902" s="198">
        <v>5648</v>
      </c>
      <c r="E902" s="198"/>
      <c r="F902" s="198"/>
      <c r="G902" s="198"/>
      <c r="H902" s="198"/>
      <c r="I902" s="198"/>
    </row>
    <row r="903" customHeight="true" spans="1:9">
      <c r="A903" s="195">
        <v>2210202</v>
      </c>
      <c r="B903" s="197" t="s">
        <v>768</v>
      </c>
      <c r="C903" s="198"/>
      <c r="D903" s="198"/>
      <c r="E903" s="198"/>
      <c r="F903" s="198"/>
      <c r="G903" s="198"/>
      <c r="H903" s="198"/>
      <c r="I903" s="198"/>
    </row>
    <row r="904" customHeight="true" spans="1:9">
      <c r="A904" s="195">
        <v>2210203</v>
      </c>
      <c r="B904" s="197" t="s">
        <v>769</v>
      </c>
      <c r="C904" s="198"/>
      <c r="D904" s="198"/>
      <c r="E904" s="198"/>
      <c r="F904" s="198"/>
      <c r="G904" s="198"/>
      <c r="H904" s="198"/>
      <c r="I904" s="198"/>
    </row>
    <row r="905" ht="24" customHeight="true" spans="1:9">
      <c r="A905" s="195">
        <v>22103</v>
      </c>
      <c r="B905" s="197" t="s">
        <v>770</v>
      </c>
      <c r="C905" s="198">
        <v>73</v>
      </c>
      <c r="D905" s="198">
        <v>73</v>
      </c>
      <c r="E905" s="198"/>
      <c r="F905" s="198"/>
      <c r="G905" s="198"/>
      <c r="H905" s="198"/>
      <c r="I905" s="198"/>
    </row>
    <row r="906" customHeight="true" spans="1:9">
      <c r="A906" s="195">
        <v>2210301</v>
      </c>
      <c r="B906" s="197" t="s">
        <v>771</v>
      </c>
      <c r="C906" s="198"/>
      <c r="D906" s="198"/>
      <c r="E906" s="198"/>
      <c r="F906" s="198"/>
      <c r="G906" s="198"/>
      <c r="H906" s="198"/>
      <c r="I906" s="198"/>
    </row>
    <row r="907" customHeight="true" spans="1:9">
      <c r="A907" s="195">
        <v>2210302</v>
      </c>
      <c r="B907" s="197" t="s">
        <v>772</v>
      </c>
      <c r="C907" s="198"/>
      <c r="D907" s="198"/>
      <c r="E907" s="198"/>
      <c r="F907" s="198"/>
      <c r="G907" s="198"/>
      <c r="H907" s="198"/>
      <c r="I907" s="198"/>
    </row>
    <row r="908" ht="24" customHeight="true" spans="1:9">
      <c r="A908" s="195">
        <v>2210399</v>
      </c>
      <c r="B908" s="197" t="s">
        <v>773</v>
      </c>
      <c r="C908" s="198">
        <v>73</v>
      </c>
      <c r="D908" s="198">
        <v>73</v>
      </c>
      <c r="E908" s="198"/>
      <c r="F908" s="198"/>
      <c r="G908" s="198"/>
      <c r="H908" s="198"/>
      <c r="I908" s="198"/>
    </row>
    <row r="909" customHeight="true" spans="1:9">
      <c r="A909" s="195">
        <v>222</v>
      </c>
      <c r="B909" s="197" t="s">
        <v>774</v>
      </c>
      <c r="C909" s="198">
        <v>394</v>
      </c>
      <c r="D909" s="198">
        <v>394</v>
      </c>
      <c r="E909" s="198"/>
      <c r="F909" s="198"/>
      <c r="G909" s="198"/>
      <c r="H909" s="198"/>
      <c r="I909" s="198"/>
    </row>
    <row r="910" customHeight="true" spans="1:9">
      <c r="A910" s="195">
        <v>22201</v>
      </c>
      <c r="B910" s="197" t="s">
        <v>775</v>
      </c>
      <c r="C910" s="198">
        <v>196</v>
      </c>
      <c r="D910" s="198">
        <v>196</v>
      </c>
      <c r="E910" s="198"/>
      <c r="F910" s="198"/>
      <c r="G910" s="198"/>
      <c r="H910" s="198"/>
      <c r="I910" s="198"/>
    </row>
    <row r="911" customHeight="true" spans="1:9">
      <c r="A911" s="195">
        <v>2220101</v>
      </c>
      <c r="B911" s="197" t="s">
        <v>66</v>
      </c>
      <c r="C911" s="198"/>
      <c r="D911" s="198"/>
      <c r="E911" s="198"/>
      <c r="F911" s="198"/>
      <c r="G911" s="198"/>
      <c r="H911" s="198"/>
      <c r="I911" s="198"/>
    </row>
    <row r="912" customHeight="true" spans="1:9">
      <c r="A912" s="195">
        <v>2220102</v>
      </c>
      <c r="B912" s="197" t="s">
        <v>67</v>
      </c>
      <c r="C912" s="198"/>
      <c r="D912" s="198"/>
      <c r="E912" s="198"/>
      <c r="F912" s="198"/>
      <c r="G912" s="198"/>
      <c r="H912" s="198"/>
      <c r="I912" s="198"/>
    </row>
    <row r="913" ht="24" customHeight="true" spans="1:9">
      <c r="A913" s="195">
        <v>2220103</v>
      </c>
      <c r="B913" s="197" t="s">
        <v>68</v>
      </c>
      <c r="C913" s="198"/>
      <c r="D913" s="198"/>
      <c r="E913" s="198"/>
      <c r="F913" s="198"/>
      <c r="G913" s="198"/>
      <c r="H913" s="198"/>
      <c r="I913" s="198"/>
    </row>
    <row r="914" customHeight="true" spans="1:9">
      <c r="A914" s="195">
        <v>2220104</v>
      </c>
      <c r="B914" s="197" t="s">
        <v>776</v>
      </c>
      <c r="C914" s="198"/>
      <c r="D914" s="198"/>
      <c r="E914" s="198"/>
      <c r="F914" s="198"/>
      <c r="G914" s="198"/>
      <c r="H914" s="198"/>
      <c r="I914" s="198"/>
    </row>
    <row r="915" customHeight="true" spans="1:9">
      <c r="A915" s="195">
        <v>2220105</v>
      </c>
      <c r="B915" s="197" t="s">
        <v>777</v>
      </c>
      <c r="C915" s="198"/>
      <c r="D915" s="198"/>
      <c r="E915" s="198"/>
      <c r="F915" s="198"/>
      <c r="G915" s="198"/>
      <c r="H915" s="198"/>
      <c r="I915" s="198"/>
    </row>
    <row r="916" customHeight="true" spans="1:9">
      <c r="A916" s="195">
        <v>2220106</v>
      </c>
      <c r="B916" s="197" t="s">
        <v>778</v>
      </c>
      <c r="C916" s="198"/>
      <c r="D916" s="198"/>
      <c r="E916" s="198"/>
      <c r="F916" s="198"/>
      <c r="G916" s="198"/>
      <c r="H916" s="198"/>
      <c r="I916" s="198"/>
    </row>
    <row r="917" customHeight="true" spans="1:9">
      <c r="A917" s="195">
        <v>2220107</v>
      </c>
      <c r="B917" s="197" t="s">
        <v>779</v>
      </c>
      <c r="C917" s="198"/>
      <c r="D917" s="198"/>
      <c r="E917" s="198"/>
      <c r="F917" s="198"/>
      <c r="G917" s="198"/>
      <c r="H917" s="198"/>
      <c r="I917" s="198"/>
    </row>
    <row r="918" customHeight="true" spans="1:9">
      <c r="A918" s="195">
        <v>2220112</v>
      </c>
      <c r="B918" s="197" t="s">
        <v>780</v>
      </c>
      <c r="C918" s="198">
        <v>65</v>
      </c>
      <c r="D918" s="198">
        <v>65</v>
      </c>
      <c r="E918" s="198"/>
      <c r="F918" s="198"/>
      <c r="G918" s="198"/>
      <c r="H918" s="198"/>
      <c r="I918" s="198"/>
    </row>
    <row r="919" customHeight="true" spans="1:9">
      <c r="A919" s="195">
        <v>2220113</v>
      </c>
      <c r="B919" s="197" t="s">
        <v>781</v>
      </c>
      <c r="C919" s="198"/>
      <c r="D919" s="198"/>
      <c r="E919" s="198"/>
      <c r="F919" s="198"/>
      <c r="G919" s="198"/>
      <c r="H919" s="198"/>
      <c r="I919" s="198"/>
    </row>
    <row r="920" customHeight="true" spans="1:9">
      <c r="A920" s="195">
        <v>2220114</v>
      </c>
      <c r="B920" s="197" t="s">
        <v>782</v>
      </c>
      <c r="C920" s="198"/>
      <c r="D920" s="198"/>
      <c r="E920" s="198"/>
      <c r="F920" s="198"/>
      <c r="G920" s="198"/>
      <c r="H920" s="198"/>
      <c r="I920" s="198"/>
    </row>
    <row r="921" ht="24" customHeight="true" spans="1:9">
      <c r="A921" s="195">
        <v>2220115</v>
      </c>
      <c r="B921" s="197" t="s">
        <v>783</v>
      </c>
      <c r="C921" s="198"/>
      <c r="D921" s="198"/>
      <c r="E921" s="198"/>
      <c r="F921" s="198"/>
      <c r="G921" s="198"/>
      <c r="H921" s="198"/>
      <c r="I921" s="198"/>
    </row>
    <row r="922" customHeight="true" spans="1:9">
      <c r="A922" s="195">
        <v>2220118</v>
      </c>
      <c r="B922" s="197" t="s">
        <v>784</v>
      </c>
      <c r="C922" s="198"/>
      <c r="D922" s="198"/>
      <c r="E922" s="198"/>
      <c r="F922" s="198"/>
      <c r="G922" s="198"/>
      <c r="H922" s="198"/>
      <c r="I922" s="198"/>
    </row>
    <row r="923" ht="24" customHeight="true" spans="1:9">
      <c r="A923" s="195">
        <v>2220119</v>
      </c>
      <c r="B923" s="197" t="s">
        <v>785</v>
      </c>
      <c r="C923" s="198"/>
      <c r="D923" s="198"/>
      <c r="E923" s="198"/>
      <c r="F923" s="198"/>
      <c r="G923" s="198"/>
      <c r="H923" s="198"/>
      <c r="I923" s="198"/>
    </row>
    <row r="924" customHeight="true" spans="1:9">
      <c r="A924" s="195">
        <v>2220120</v>
      </c>
      <c r="B924" s="197" t="s">
        <v>786</v>
      </c>
      <c r="C924" s="198"/>
      <c r="D924" s="198"/>
      <c r="E924" s="198"/>
      <c r="F924" s="198"/>
      <c r="G924" s="198"/>
      <c r="H924" s="198"/>
      <c r="I924" s="198"/>
    </row>
    <row r="925" ht="24" customHeight="true" spans="1:9">
      <c r="A925" s="195">
        <v>2220121</v>
      </c>
      <c r="B925" s="197" t="s">
        <v>787</v>
      </c>
      <c r="C925" s="198"/>
      <c r="D925" s="198"/>
      <c r="E925" s="198"/>
      <c r="F925" s="198"/>
      <c r="G925" s="198"/>
      <c r="H925" s="198"/>
      <c r="I925" s="198"/>
    </row>
    <row r="926" ht="24" customHeight="true" spans="1:9">
      <c r="A926" s="195">
        <v>2220150</v>
      </c>
      <c r="B926" s="197" t="s">
        <v>75</v>
      </c>
      <c r="C926" s="198">
        <v>120</v>
      </c>
      <c r="D926" s="198">
        <v>120</v>
      </c>
      <c r="E926" s="198"/>
      <c r="F926" s="198"/>
      <c r="G926" s="198"/>
      <c r="H926" s="198"/>
      <c r="I926" s="198"/>
    </row>
    <row r="927" ht="24" customHeight="true" spans="1:9">
      <c r="A927" s="195">
        <v>2220199</v>
      </c>
      <c r="B927" s="197" t="s">
        <v>788</v>
      </c>
      <c r="C927" s="198">
        <v>11</v>
      </c>
      <c r="D927" s="198">
        <v>11</v>
      </c>
      <c r="E927" s="198"/>
      <c r="F927" s="198"/>
      <c r="G927" s="198"/>
      <c r="H927" s="198"/>
      <c r="I927" s="198"/>
    </row>
    <row r="928" ht="24" customHeight="true" spans="1:9">
      <c r="A928" s="195">
        <v>22204</v>
      </c>
      <c r="B928" s="197" t="s">
        <v>789</v>
      </c>
      <c r="C928" s="198">
        <v>198</v>
      </c>
      <c r="D928" s="198">
        <v>198</v>
      </c>
      <c r="E928" s="198"/>
      <c r="F928" s="198"/>
      <c r="G928" s="198"/>
      <c r="H928" s="198"/>
      <c r="I928" s="198"/>
    </row>
    <row r="929" ht="24" customHeight="true" spans="1:9">
      <c r="A929" s="195">
        <v>2220401</v>
      </c>
      <c r="B929" s="197" t="s">
        <v>790</v>
      </c>
      <c r="C929" s="198">
        <v>198</v>
      </c>
      <c r="D929" s="198">
        <v>198</v>
      </c>
      <c r="E929" s="198"/>
      <c r="F929" s="198"/>
      <c r="G929" s="198"/>
      <c r="H929" s="198"/>
      <c r="I929" s="198"/>
    </row>
    <row r="930" customHeight="true" spans="1:9">
      <c r="A930" s="195">
        <v>2220402</v>
      </c>
      <c r="B930" s="197" t="s">
        <v>791</v>
      </c>
      <c r="C930" s="198"/>
      <c r="D930" s="198"/>
      <c r="E930" s="198"/>
      <c r="F930" s="198"/>
      <c r="G930" s="198"/>
      <c r="H930" s="198"/>
      <c r="I930" s="198"/>
    </row>
    <row r="931" customHeight="true" spans="1:9">
      <c r="A931" s="195">
        <v>2220403</v>
      </c>
      <c r="B931" s="197" t="s">
        <v>792</v>
      </c>
      <c r="C931" s="198"/>
      <c r="D931" s="198"/>
      <c r="E931" s="198"/>
      <c r="F931" s="198"/>
      <c r="G931" s="198"/>
      <c r="H931" s="198"/>
      <c r="I931" s="198"/>
    </row>
    <row r="932" customHeight="true" spans="1:9">
      <c r="A932" s="195">
        <v>2220404</v>
      </c>
      <c r="B932" s="197" t="s">
        <v>793</v>
      </c>
      <c r="C932" s="198"/>
      <c r="D932" s="198"/>
      <c r="E932" s="198"/>
      <c r="F932" s="198"/>
      <c r="G932" s="198"/>
      <c r="H932" s="198"/>
      <c r="I932" s="198"/>
    </row>
    <row r="933" customHeight="true" spans="1:9">
      <c r="A933" s="195">
        <v>2220499</v>
      </c>
      <c r="B933" s="197" t="s">
        <v>794</v>
      </c>
      <c r="C933" s="198"/>
      <c r="D933" s="198"/>
      <c r="E933" s="198"/>
      <c r="F933" s="198"/>
      <c r="G933" s="198"/>
      <c r="H933" s="198"/>
      <c r="I933" s="198"/>
    </row>
    <row r="934" ht="24" customHeight="true" spans="1:9">
      <c r="A934" s="195">
        <v>22205</v>
      </c>
      <c r="B934" s="197" t="s">
        <v>795</v>
      </c>
      <c r="C934" s="198"/>
      <c r="D934" s="198"/>
      <c r="E934" s="198"/>
      <c r="F934" s="198"/>
      <c r="G934" s="198"/>
      <c r="H934" s="198"/>
      <c r="I934" s="198"/>
    </row>
    <row r="935" customHeight="true" spans="1:9">
      <c r="A935" s="195">
        <v>2220501</v>
      </c>
      <c r="B935" s="197" t="s">
        <v>796</v>
      </c>
      <c r="C935" s="198"/>
      <c r="D935" s="198"/>
      <c r="E935" s="198"/>
      <c r="F935" s="198"/>
      <c r="G935" s="198"/>
      <c r="H935" s="198"/>
      <c r="I935" s="198"/>
    </row>
    <row r="936" customHeight="true" spans="1:9">
      <c r="A936" s="195">
        <v>2220502</v>
      </c>
      <c r="B936" s="197" t="s">
        <v>797</v>
      </c>
      <c r="C936" s="198"/>
      <c r="D936" s="198"/>
      <c r="E936" s="198"/>
      <c r="F936" s="198"/>
      <c r="G936" s="198"/>
      <c r="H936" s="198"/>
      <c r="I936" s="198"/>
    </row>
    <row r="937" customHeight="true" spans="1:9">
      <c r="A937" s="195">
        <v>2220503</v>
      </c>
      <c r="B937" s="197" t="s">
        <v>798</v>
      </c>
      <c r="C937" s="198"/>
      <c r="D937" s="198"/>
      <c r="E937" s="198"/>
      <c r="F937" s="198"/>
      <c r="G937" s="198"/>
      <c r="H937" s="198"/>
      <c r="I937" s="198"/>
    </row>
    <row r="938" customHeight="true" spans="1:9">
      <c r="A938" s="195">
        <v>2220504</v>
      </c>
      <c r="B938" s="197" t="s">
        <v>799</v>
      </c>
      <c r="C938" s="198"/>
      <c r="D938" s="198"/>
      <c r="E938" s="198"/>
      <c r="F938" s="198"/>
      <c r="G938" s="198"/>
      <c r="H938" s="198"/>
      <c r="I938" s="198"/>
    </row>
    <row r="939" customHeight="true" spans="1:9">
      <c r="A939" s="195">
        <v>2220505</v>
      </c>
      <c r="B939" s="197" t="s">
        <v>800</v>
      </c>
      <c r="C939" s="198"/>
      <c r="D939" s="198"/>
      <c r="E939" s="198"/>
      <c r="F939" s="198"/>
      <c r="G939" s="198"/>
      <c r="H939" s="198"/>
      <c r="I939" s="198"/>
    </row>
    <row r="940" customHeight="true" spans="1:9">
      <c r="A940" s="195">
        <v>2220506</v>
      </c>
      <c r="B940" s="197" t="s">
        <v>801</v>
      </c>
      <c r="C940" s="198"/>
      <c r="D940" s="198"/>
      <c r="E940" s="198"/>
      <c r="F940" s="198"/>
      <c r="G940" s="198"/>
      <c r="H940" s="198"/>
      <c r="I940" s="198"/>
    </row>
    <row r="941" ht="24" customHeight="true" spans="1:9">
      <c r="A941" s="195">
        <v>2220507</v>
      </c>
      <c r="B941" s="197" t="s">
        <v>802</v>
      </c>
      <c r="C941" s="198"/>
      <c r="D941" s="198"/>
      <c r="E941" s="198"/>
      <c r="F941" s="198"/>
      <c r="G941" s="198"/>
      <c r="H941" s="198"/>
      <c r="I941" s="198"/>
    </row>
    <row r="942" customHeight="true" spans="1:9">
      <c r="A942" s="195">
        <v>2220508</v>
      </c>
      <c r="B942" s="197" t="s">
        <v>803</v>
      </c>
      <c r="C942" s="198"/>
      <c r="D942" s="198"/>
      <c r="E942" s="198"/>
      <c r="F942" s="198"/>
      <c r="G942" s="198"/>
      <c r="H942" s="198"/>
      <c r="I942" s="198"/>
    </row>
    <row r="943" customHeight="true" spans="1:9">
      <c r="A943" s="195">
        <v>2220509</v>
      </c>
      <c r="B943" s="197" t="s">
        <v>804</v>
      </c>
      <c r="C943" s="198"/>
      <c r="D943" s="198"/>
      <c r="E943" s="198"/>
      <c r="F943" s="198"/>
      <c r="G943" s="198"/>
      <c r="H943" s="198"/>
      <c r="I943" s="198"/>
    </row>
    <row r="944" customHeight="true" spans="1:9">
      <c r="A944" s="195">
        <v>2220510</v>
      </c>
      <c r="B944" s="197" t="s">
        <v>805</v>
      </c>
      <c r="C944" s="198"/>
      <c r="D944" s="198"/>
      <c r="E944" s="198"/>
      <c r="F944" s="198"/>
      <c r="G944" s="198"/>
      <c r="H944" s="198"/>
      <c r="I944" s="198"/>
    </row>
    <row r="945" customHeight="true" spans="1:9">
      <c r="A945" s="195">
        <v>2220511</v>
      </c>
      <c r="B945" s="197" t="s">
        <v>806</v>
      </c>
      <c r="C945" s="198"/>
      <c r="D945" s="198"/>
      <c r="E945" s="198"/>
      <c r="F945" s="198"/>
      <c r="G945" s="198"/>
      <c r="H945" s="198"/>
      <c r="I945" s="198"/>
    </row>
    <row r="946" customHeight="true" spans="1:9">
      <c r="A946" s="195">
        <v>2220599</v>
      </c>
      <c r="B946" s="197" t="s">
        <v>807</v>
      </c>
      <c r="C946" s="198"/>
      <c r="D946" s="198"/>
      <c r="E946" s="198"/>
      <c r="F946" s="198"/>
      <c r="G946" s="198"/>
      <c r="H946" s="198"/>
      <c r="I946" s="198"/>
    </row>
    <row r="947" customHeight="true" spans="1:9">
      <c r="A947" s="195">
        <v>224</v>
      </c>
      <c r="B947" s="197" t="s">
        <v>808</v>
      </c>
      <c r="C947" s="198">
        <v>1733</v>
      </c>
      <c r="D947" s="198">
        <v>1703</v>
      </c>
      <c r="E947" s="198"/>
      <c r="F947" s="198">
        <v>30</v>
      </c>
      <c r="G947" s="198"/>
      <c r="H947" s="198"/>
      <c r="I947" s="198"/>
    </row>
    <row r="948" customHeight="true" spans="1:9">
      <c r="A948" s="195">
        <v>22401</v>
      </c>
      <c r="B948" s="197" t="s">
        <v>809</v>
      </c>
      <c r="C948" s="198">
        <v>840</v>
      </c>
      <c r="D948" s="198">
        <v>840</v>
      </c>
      <c r="E948" s="198"/>
      <c r="F948" s="198"/>
      <c r="G948" s="198"/>
      <c r="H948" s="198"/>
      <c r="I948" s="198"/>
    </row>
    <row r="949" customHeight="true" spans="1:9">
      <c r="A949" s="195">
        <v>2240101</v>
      </c>
      <c r="B949" s="197" t="s">
        <v>66</v>
      </c>
      <c r="C949" s="198">
        <v>131</v>
      </c>
      <c r="D949" s="198">
        <v>131</v>
      </c>
      <c r="E949" s="198"/>
      <c r="F949" s="198"/>
      <c r="G949" s="198"/>
      <c r="H949" s="198"/>
      <c r="I949" s="198"/>
    </row>
    <row r="950" customHeight="true" spans="1:9">
      <c r="A950" s="195">
        <v>2240102</v>
      </c>
      <c r="B950" s="197" t="s">
        <v>67</v>
      </c>
      <c r="C950" s="198">
        <v>25</v>
      </c>
      <c r="D950" s="198">
        <v>25</v>
      </c>
      <c r="E950" s="198"/>
      <c r="F950" s="198"/>
      <c r="G950" s="198"/>
      <c r="H950" s="198"/>
      <c r="I950" s="198"/>
    </row>
    <row r="951" customHeight="true" spans="1:9">
      <c r="A951" s="195">
        <v>2240103</v>
      </c>
      <c r="B951" s="197" t="s">
        <v>68</v>
      </c>
      <c r="C951" s="198"/>
      <c r="D951" s="198"/>
      <c r="E951" s="198"/>
      <c r="F951" s="198"/>
      <c r="G951" s="198"/>
      <c r="H951" s="198"/>
      <c r="I951" s="198"/>
    </row>
    <row r="952" customHeight="true" spans="1:9">
      <c r="A952" s="195">
        <v>2240104</v>
      </c>
      <c r="B952" s="197" t="s">
        <v>810</v>
      </c>
      <c r="C952" s="198"/>
      <c r="D952" s="198"/>
      <c r="E952" s="198"/>
      <c r="F952" s="198"/>
      <c r="G952" s="198"/>
      <c r="H952" s="198"/>
      <c r="I952" s="198"/>
    </row>
    <row r="953" customHeight="true" spans="1:9">
      <c r="A953" s="195">
        <v>2240105</v>
      </c>
      <c r="B953" s="197" t="s">
        <v>811</v>
      </c>
      <c r="C953" s="198"/>
      <c r="D953" s="198"/>
      <c r="E953" s="198"/>
      <c r="F953" s="198"/>
      <c r="G953" s="198"/>
      <c r="H953" s="198"/>
      <c r="I953" s="198"/>
    </row>
    <row r="954" ht="24" customHeight="true" spans="1:9">
      <c r="A954" s="195">
        <v>2240106</v>
      </c>
      <c r="B954" s="197" t="s">
        <v>812</v>
      </c>
      <c r="C954" s="198">
        <v>400</v>
      </c>
      <c r="D954" s="198">
        <v>400</v>
      </c>
      <c r="E954" s="198"/>
      <c r="F954" s="198"/>
      <c r="G954" s="198"/>
      <c r="H954" s="198"/>
      <c r="I954" s="198"/>
    </row>
    <row r="955" customHeight="true" spans="1:9">
      <c r="A955" s="195">
        <v>2240108</v>
      </c>
      <c r="B955" s="197" t="s">
        <v>813</v>
      </c>
      <c r="C955" s="198"/>
      <c r="D955" s="198"/>
      <c r="E955" s="198"/>
      <c r="F955" s="198"/>
      <c r="G955" s="198"/>
      <c r="H955" s="198"/>
      <c r="I955" s="198"/>
    </row>
    <row r="956" customHeight="true" spans="1:9">
      <c r="A956" s="195">
        <v>2240109</v>
      </c>
      <c r="B956" s="197" t="s">
        <v>814</v>
      </c>
      <c r="C956" s="198"/>
      <c r="D956" s="198"/>
      <c r="E956" s="198"/>
      <c r="F956" s="198"/>
      <c r="G956" s="198"/>
      <c r="H956" s="198"/>
      <c r="I956" s="198"/>
    </row>
    <row r="957" customHeight="true" spans="1:9">
      <c r="A957" s="195">
        <v>2240150</v>
      </c>
      <c r="B957" s="197" t="s">
        <v>75</v>
      </c>
      <c r="C957" s="198"/>
      <c r="D957" s="198"/>
      <c r="E957" s="198"/>
      <c r="F957" s="198"/>
      <c r="G957" s="198"/>
      <c r="H957" s="198"/>
      <c r="I957" s="198"/>
    </row>
    <row r="958" customHeight="true" spans="1:9">
      <c r="A958" s="195">
        <v>2240199</v>
      </c>
      <c r="B958" s="197" t="s">
        <v>815</v>
      </c>
      <c r="C958" s="198">
        <v>284</v>
      </c>
      <c r="D958" s="198">
        <v>284</v>
      </c>
      <c r="E958" s="198"/>
      <c r="F958" s="198"/>
      <c r="G958" s="198"/>
      <c r="H958" s="198"/>
      <c r="I958" s="198"/>
    </row>
    <row r="959" customHeight="true" spans="1:9">
      <c r="A959" s="195">
        <v>22402</v>
      </c>
      <c r="B959" s="197" t="s">
        <v>816</v>
      </c>
      <c r="C959" s="198">
        <v>475</v>
      </c>
      <c r="D959" s="198">
        <v>475</v>
      </c>
      <c r="E959" s="198"/>
      <c r="F959" s="198"/>
      <c r="G959" s="198"/>
      <c r="H959" s="198"/>
      <c r="I959" s="198"/>
    </row>
    <row r="960" customHeight="true" spans="1:9">
      <c r="A960" s="195">
        <v>2240201</v>
      </c>
      <c r="B960" s="197" t="s">
        <v>66</v>
      </c>
      <c r="C960" s="198">
        <v>210</v>
      </c>
      <c r="D960" s="198">
        <v>210</v>
      </c>
      <c r="E960" s="198"/>
      <c r="F960" s="198"/>
      <c r="G960" s="198"/>
      <c r="H960" s="198"/>
      <c r="I960" s="198"/>
    </row>
    <row r="961" customHeight="true" spans="1:9">
      <c r="A961" s="195">
        <v>2240202</v>
      </c>
      <c r="B961" s="197" t="s">
        <v>67</v>
      </c>
      <c r="C961" s="198">
        <v>5</v>
      </c>
      <c r="D961" s="198">
        <v>5</v>
      </c>
      <c r="E961" s="198"/>
      <c r="F961" s="198"/>
      <c r="G961" s="198"/>
      <c r="H961" s="198"/>
      <c r="I961" s="198"/>
    </row>
    <row r="962" customHeight="true" spans="1:9">
      <c r="A962" s="195">
        <v>2240203</v>
      </c>
      <c r="B962" s="197" t="s">
        <v>68</v>
      </c>
      <c r="C962" s="198"/>
      <c r="D962" s="198"/>
      <c r="E962" s="198"/>
      <c r="F962" s="198"/>
      <c r="G962" s="198"/>
      <c r="H962" s="198"/>
      <c r="I962" s="198"/>
    </row>
    <row r="963" customHeight="true" spans="1:9">
      <c r="A963" s="195">
        <v>2240204</v>
      </c>
      <c r="B963" s="197" t="s">
        <v>817</v>
      </c>
      <c r="C963" s="198">
        <v>260</v>
      </c>
      <c r="D963" s="198">
        <v>260</v>
      </c>
      <c r="E963" s="198"/>
      <c r="F963" s="198"/>
      <c r="G963" s="198"/>
      <c r="H963" s="198"/>
      <c r="I963" s="198"/>
    </row>
    <row r="964" customHeight="true" spans="1:9">
      <c r="A964" s="195">
        <v>2240250</v>
      </c>
      <c r="B964" s="197" t="s">
        <v>75</v>
      </c>
      <c r="C964" s="198"/>
      <c r="D964" s="198"/>
      <c r="E964" s="198"/>
      <c r="F964" s="198"/>
      <c r="G964" s="198"/>
      <c r="H964" s="198"/>
      <c r="I964" s="198"/>
    </row>
    <row r="965" customHeight="true" spans="1:9">
      <c r="A965" s="195">
        <v>2240299</v>
      </c>
      <c r="B965" s="197" t="s">
        <v>818</v>
      </c>
      <c r="C965" s="198"/>
      <c r="D965" s="198"/>
      <c r="E965" s="198"/>
      <c r="F965" s="198"/>
      <c r="G965" s="198"/>
      <c r="H965" s="198"/>
      <c r="I965" s="198"/>
    </row>
    <row r="966" customHeight="true" spans="1:9">
      <c r="A966" s="195">
        <v>22404</v>
      </c>
      <c r="B966" s="197" t="s">
        <v>819</v>
      </c>
      <c r="C966" s="198"/>
      <c r="D966" s="198"/>
      <c r="E966" s="198"/>
      <c r="F966" s="198"/>
      <c r="G966" s="198"/>
      <c r="H966" s="198"/>
      <c r="I966" s="198"/>
    </row>
    <row r="967" customHeight="true" spans="1:9">
      <c r="A967" s="195">
        <v>2240401</v>
      </c>
      <c r="B967" s="197" t="s">
        <v>66</v>
      </c>
      <c r="C967" s="198"/>
      <c r="D967" s="198"/>
      <c r="E967" s="198"/>
      <c r="F967" s="198"/>
      <c r="G967" s="198"/>
      <c r="H967" s="198"/>
      <c r="I967" s="198"/>
    </row>
    <row r="968" customHeight="true" spans="1:9">
      <c r="A968" s="195">
        <v>2240402</v>
      </c>
      <c r="B968" s="197" t="s">
        <v>67</v>
      </c>
      <c r="C968" s="198"/>
      <c r="D968" s="198"/>
      <c r="E968" s="198"/>
      <c r="F968" s="198"/>
      <c r="G968" s="198"/>
      <c r="H968" s="198"/>
      <c r="I968" s="198"/>
    </row>
    <row r="969" customHeight="true" spans="1:9">
      <c r="A969" s="195">
        <v>2240403</v>
      </c>
      <c r="B969" s="197" t="s">
        <v>68</v>
      </c>
      <c r="C969" s="198"/>
      <c r="D969" s="198"/>
      <c r="E969" s="198"/>
      <c r="F969" s="198"/>
      <c r="G969" s="198"/>
      <c r="H969" s="198"/>
      <c r="I969" s="198"/>
    </row>
    <row r="970" customHeight="true" spans="1:9">
      <c r="A970" s="195">
        <v>2240404</v>
      </c>
      <c r="B970" s="197" t="s">
        <v>820</v>
      </c>
      <c r="C970" s="198"/>
      <c r="D970" s="198"/>
      <c r="E970" s="198"/>
      <c r="F970" s="198"/>
      <c r="G970" s="198"/>
      <c r="H970" s="198"/>
      <c r="I970" s="198"/>
    </row>
    <row r="971" customHeight="true" spans="1:9">
      <c r="A971" s="195">
        <v>2240405</v>
      </c>
      <c r="B971" s="197" t="s">
        <v>821</v>
      </c>
      <c r="C971" s="198"/>
      <c r="D971" s="198"/>
      <c r="E971" s="198"/>
      <c r="F971" s="198"/>
      <c r="G971" s="198"/>
      <c r="H971" s="198"/>
      <c r="I971" s="198"/>
    </row>
    <row r="972" customHeight="true" spans="1:9">
      <c r="A972" s="195">
        <v>2240450</v>
      </c>
      <c r="B972" s="197" t="s">
        <v>75</v>
      </c>
      <c r="C972" s="198"/>
      <c r="D972" s="198"/>
      <c r="E972" s="198"/>
      <c r="F972" s="198"/>
      <c r="G972" s="198"/>
      <c r="H972" s="198"/>
      <c r="I972" s="198"/>
    </row>
    <row r="973" customHeight="true" spans="1:9">
      <c r="A973" s="195">
        <v>2240499</v>
      </c>
      <c r="B973" s="197" t="s">
        <v>822</v>
      </c>
      <c r="C973" s="198"/>
      <c r="D973" s="198"/>
      <c r="E973" s="198"/>
      <c r="F973" s="198"/>
      <c r="G973" s="198"/>
      <c r="H973" s="198"/>
      <c r="I973" s="198"/>
    </row>
    <row r="974" customHeight="true" spans="1:9">
      <c r="A974" s="195">
        <v>22405</v>
      </c>
      <c r="B974" s="197" t="s">
        <v>823</v>
      </c>
      <c r="C974" s="198">
        <v>194</v>
      </c>
      <c r="D974" s="198">
        <v>194</v>
      </c>
      <c r="E974" s="198"/>
      <c r="F974" s="198"/>
      <c r="G974" s="198"/>
      <c r="H974" s="198"/>
      <c r="I974" s="198"/>
    </row>
    <row r="975" customHeight="true" spans="1:9">
      <c r="A975" s="195">
        <v>2240501</v>
      </c>
      <c r="B975" s="197" t="s">
        <v>66</v>
      </c>
      <c r="C975" s="198"/>
      <c r="D975" s="198"/>
      <c r="E975" s="198"/>
      <c r="F975" s="198"/>
      <c r="G975" s="198"/>
      <c r="H975" s="198"/>
      <c r="I975" s="198"/>
    </row>
    <row r="976" customHeight="true" spans="1:9">
      <c r="A976" s="195">
        <v>2240502</v>
      </c>
      <c r="B976" s="197" t="s">
        <v>67</v>
      </c>
      <c r="C976" s="198"/>
      <c r="D976" s="198"/>
      <c r="E976" s="198"/>
      <c r="F976" s="198"/>
      <c r="G976" s="198"/>
      <c r="H976" s="198"/>
      <c r="I976" s="198"/>
    </row>
    <row r="977" customHeight="true" spans="1:9">
      <c r="A977" s="195">
        <v>2240503</v>
      </c>
      <c r="B977" s="197" t="s">
        <v>68</v>
      </c>
      <c r="C977" s="198"/>
      <c r="D977" s="198"/>
      <c r="E977" s="198"/>
      <c r="F977" s="198"/>
      <c r="G977" s="198"/>
      <c r="H977" s="198"/>
      <c r="I977" s="198"/>
    </row>
    <row r="978" customHeight="true" spans="1:9">
      <c r="A978" s="195">
        <v>2240504</v>
      </c>
      <c r="B978" s="197" t="s">
        <v>824</v>
      </c>
      <c r="C978" s="198"/>
      <c r="D978" s="198"/>
      <c r="E978" s="198"/>
      <c r="F978" s="198"/>
      <c r="G978" s="198"/>
      <c r="H978" s="198"/>
      <c r="I978" s="198"/>
    </row>
    <row r="979" customHeight="true" spans="1:9">
      <c r="A979" s="195">
        <v>2240505</v>
      </c>
      <c r="B979" s="197" t="s">
        <v>825</v>
      </c>
      <c r="C979" s="198"/>
      <c r="D979" s="198"/>
      <c r="E979" s="198"/>
      <c r="F979" s="198"/>
      <c r="G979" s="198"/>
      <c r="H979" s="198"/>
      <c r="I979" s="198"/>
    </row>
    <row r="980" customHeight="true" spans="1:9">
      <c r="A980" s="195">
        <v>2240506</v>
      </c>
      <c r="B980" s="197" t="s">
        <v>826</v>
      </c>
      <c r="C980" s="198"/>
      <c r="D980" s="198"/>
      <c r="E980" s="198"/>
      <c r="F980" s="198"/>
      <c r="G980" s="198"/>
      <c r="H980" s="198"/>
      <c r="I980" s="198"/>
    </row>
    <row r="981" customHeight="true" spans="1:9">
      <c r="A981" s="195">
        <v>2240507</v>
      </c>
      <c r="B981" s="197" t="s">
        <v>827</v>
      </c>
      <c r="C981" s="198"/>
      <c r="D981" s="198"/>
      <c r="E981" s="198"/>
      <c r="F981" s="198"/>
      <c r="G981" s="198"/>
      <c r="H981" s="198"/>
      <c r="I981" s="198"/>
    </row>
    <row r="982" customHeight="true" spans="1:9">
      <c r="A982" s="195">
        <v>2240508</v>
      </c>
      <c r="B982" s="197" t="s">
        <v>828</v>
      </c>
      <c r="C982" s="198"/>
      <c r="D982" s="198"/>
      <c r="E982" s="198"/>
      <c r="F982" s="198"/>
      <c r="G982" s="198"/>
      <c r="H982" s="198"/>
      <c r="I982" s="198"/>
    </row>
    <row r="983" customHeight="true" spans="1:9">
      <c r="A983" s="195">
        <v>2240509</v>
      </c>
      <c r="B983" s="197" t="s">
        <v>829</v>
      </c>
      <c r="C983" s="198"/>
      <c r="D983" s="198"/>
      <c r="E983" s="198"/>
      <c r="F983" s="198"/>
      <c r="G983" s="198"/>
      <c r="H983" s="198"/>
      <c r="I983" s="198"/>
    </row>
    <row r="984" customHeight="true" spans="1:9">
      <c r="A984" s="195">
        <v>2240510</v>
      </c>
      <c r="B984" s="197" t="s">
        <v>830</v>
      </c>
      <c r="C984" s="198"/>
      <c r="D984" s="198"/>
      <c r="E984" s="198"/>
      <c r="F984" s="198"/>
      <c r="G984" s="198"/>
      <c r="H984" s="198"/>
      <c r="I984" s="198"/>
    </row>
    <row r="985" customHeight="true" spans="1:9">
      <c r="A985" s="195">
        <v>2240550</v>
      </c>
      <c r="B985" s="197" t="s">
        <v>831</v>
      </c>
      <c r="C985" s="198">
        <v>194</v>
      </c>
      <c r="D985" s="198">
        <v>194</v>
      </c>
      <c r="E985" s="198"/>
      <c r="F985" s="198"/>
      <c r="G985" s="198"/>
      <c r="H985" s="198"/>
      <c r="I985" s="198"/>
    </row>
    <row r="986" customHeight="true" spans="1:9">
      <c r="A986" s="195">
        <v>2240599</v>
      </c>
      <c r="B986" s="197" t="s">
        <v>832</v>
      </c>
      <c r="C986" s="198"/>
      <c r="D986" s="198"/>
      <c r="E986" s="198"/>
      <c r="F986" s="198"/>
      <c r="G986" s="198"/>
      <c r="H986" s="198"/>
      <c r="I986" s="198"/>
    </row>
    <row r="987" customHeight="true" spans="1:9">
      <c r="A987" s="195">
        <v>22406</v>
      </c>
      <c r="B987" s="197" t="s">
        <v>833</v>
      </c>
      <c r="C987" s="198"/>
      <c r="D987" s="198"/>
      <c r="E987" s="198"/>
      <c r="F987" s="198"/>
      <c r="G987" s="198"/>
      <c r="H987" s="198"/>
      <c r="I987" s="198"/>
    </row>
    <row r="988" customHeight="true" spans="1:9">
      <c r="A988" s="195">
        <v>2240601</v>
      </c>
      <c r="B988" s="197" t="s">
        <v>834</v>
      </c>
      <c r="C988" s="198"/>
      <c r="D988" s="198"/>
      <c r="E988" s="198"/>
      <c r="F988" s="198"/>
      <c r="G988" s="198"/>
      <c r="H988" s="198"/>
      <c r="I988" s="198"/>
    </row>
    <row r="989" customHeight="true" spans="1:9">
      <c r="A989" s="195">
        <v>2240602</v>
      </c>
      <c r="B989" s="197" t="s">
        <v>835</v>
      </c>
      <c r="C989" s="198"/>
      <c r="D989" s="198"/>
      <c r="E989" s="198"/>
      <c r="F989" s="198"/>
      <c r="G989" s="198"/>
      <c r="H989" s="198"/>
      <c r="I989" s="198"/>
    </row>
    <row r="990" customHeight="true" spans="1:9">
      <c r="A990" s="195">
        <v>2240699</v>
      </c>
      <c r="B990" s="197" t="s">
        <v>836</v>
      </c>
      <c r="C990" s="198"/>
      <c r="D990" s="198"/>
      <c r="E990" s="198"/>
      <c r="F990" s="198"/>
      <c r="G990" s="198"/>
      <c r="H990" s="198"/>
      <c r="I990" s="198"/>
    </row>
    <row r="991" ht="24" customHeight="true" spans="1:9">
      <c r="A991" s="195">
        <v>22407</v>
      </c>
      <c r="B991" s="197" t="s">
        <v>837</v>
      </c>
      <c r="C991" s="198">
        <v>224</v>
      </c>
      <c r="D991" s="198">
        <v>194</v>
      </c>
      <c r="E991" s="198"/>
      <c r="F991" s="198">
        <v>30</v>
      </c>
      <c r="G991" s="198"/>
      <c r="H991" s="198"/>
      <c r="I991" s="198"/>
    </row>
    <row r="992" customHeight="true" spans="1:9">
      <c r="A992" s="195">
        <v>2240703</v>
      </c>
      <c r="B992" s="197" t="s">
        <v>838</v>
      </c>
      <c r="C992" s="198">
        <v>130</v>
      </c>
      <c r="D992" s="198">
        <v>100</v>
      </c>
      <c r="E992" s="198"/>
      <c r="F992" s="198">
        <v>30</v>
      </c>
      <c r="G992" s="198"/>
      <c r="H992" s="198"/>
      <c r="I992" s="198"/>
    </row>
    <row r="993" customHeight="true" spans="1:9">
      <c r="A993" s="195">
        <v>2240704</v>
      </c>
      <c r="B993" s="197" t="s">
        <v>839</v>
      </c>
      <c r="C993" s="198">
        <v>94</v>
      </c>
      <c r="D993" s="198">
        <v>94</v>
      </c>
      <c r="E993" s="198"/>
      <c r="F993" s="198"/>
      <c r="G993" s="198"/>
      <c r="H993" s="198"/>
      <c r="I993" s="198"/>
    </row>
    <row r="994" ht="24" customHeight="true" spans="1:9">
      <c r="A994" s="195">
        <v>2240799</v>
      </c>
      <c r="B994" s="197" t="s">
        <v>840</v>
      </c>
      <c r="C994" s="198"/>
      <c r="D994" s="198"/>
      <c r="E994" s="198"/>
      <c r="F994" s="198"/>
      <c r="G994" s="198"/>
      <c r="H994" s="198"/>
      <c r="I994" s="198"/>
    </row>
    <row r="995" ht="24" customHeight="true" spans="1:9">
      <c r="A995" s="195">
        <v>22499</v>
      </c>
      <c r="B995" s="197" t="s">
        <v>841</v>
      </c>
      <c r="C995" s="198"/>
      <c r="D995" s="198"/>
      <c r="E995" s="198"/>
      <c r="F995" s="198"/>
      <c r="G995" s="198"/>
      <c r="H995" s="198"/>
      <c r="I995" s="198"/>
    </row>
    <row r="996" ht="24" customHeight="true" spans="1:9">
      <c r="A996" s="195">
        <v>2249999</v>
      </c>
      <c r="B996" s="197" t="s">
        <v>842</v>
      </c>
      <c r="C996" s="198"/>
      <c r="D996" s="198"/>
      <c r="E996" s="198"/>
      <c r="F996" s="198"/>
      <c r="G996" s="198"/>
      <c r="H996" s="198"/>
      <c r="I996" s="198"/>
    </row>
    <row r="997" customHeight="true" spans="1:9">
      <c r="A997" s="195">
        <v>227</v>
      </c>
      <c r="B997" s="197" t="s">
        <v>843</v>
      </c>
      <c r="C997" s="198">
        <v>2000</v>
      </c>
      <c r="D997" s="198">
        <v>2000</v>
      </c>
      <c r="E997" s="198"/>
      <c r="F997" s="198"/>
      <c r="G997" s="198"/>
      <c r="H997" s="198"/>
      <c r="I997" s="198"/>
    </row>
    <row r="998" customHeight="true" spans="1:9">
      <c r="A998" s="195">
        <v>229</v>
      </c>
      <c r="B998" s="197" t="s">
        <v>844</v>
      </c>
      <c r="C998" s="198">
        <v>130</v>
      </c>
      <c r="D998" s="198">
        <v>130</v>
      </c>
      <c r="E998" s="198"/>
      <c r="F998" s="198"/>
      <c r="G998" s="198"/>
      <c r="H998" s="198"/>
      <c r="I998" s="198"/>
    </row>
    <row r="999" customHeight="true" spans="1:9">
      <c r="A999" s="195">
        <v>22999</v>
      </c>
      <c r="B999" s="197" t="s">
        <v>845</v>
      </c>
      <c r="C999" s="198">
        <v>130</v>
      </c>
      <c r="D999" s="198">
        <v>130</v>
      </c>
      <c r="E999" s="198"/>
      <c r="F999" s="198"/>
      <c r="G999" s="198"/>
      <c r="H999" s="198"/>
      <c r="I999" s="198"/>
    </row>
    <row r="1000" customHeight="true" spans="1:9">
      <c r="A1000" s="195">
        <v>2299999</v>
      </c>
      <c r="B1000" s="197" t="s">
        <v>846</v>
      </c>
      <c r="C1000" s="198">
        <v>130</v>
      </c>
      <c r="D1000" s="198">
        <v>130</v>
      </c>
      <c r="E1000" s="198"/>
      <c r="F1000" s="198"/>
      <c r="G1000" s="198"/>
      <c r="H1000" s="198"/>
      <c r="I1000" s="198"/>
    </row>
    <row r="1001" ht="24" customHeight="true" spans="1:9">
      <c r="A1001" s="195">
        <v>232</v>
      </c>
      <c r="B1001" s="197" t="s">
        <v>847</v>
      </c>
      <c r="C1001" s="198">
        <v>1714</v>
      </c>
      <c r="D1001" s="198">
        <v>1714</v>
      </c>
      <c r="E1001" s="198"/>
      <c r="F1001" s="198"/>
      <c r="G1001" s="198"/>
      <c r="H1001" s="198"/>
      <c r="I1001" s="198"/>
    </row>
    <row r="1002" customHeight="true" spans="1:9">
      <c r="A1002" s="195">
        <v>23203</v>
      </c>
      <c r="B1002" s="197" t="s">
        <v>848</v>
      </c>
      <c r="C1002" s="198">
        <v>1714</v>
      </c>
      <c r="D1002" s="198">
        <v>1714</v>
      </c>
      <c r="E1002" s="198"/>
      <c r="F1002" s="198"/>
      <c r="G1002" s="198"/>
      <c r="H1002" s="198"/>
      <c r="I1002" s="198"/>
    </row>
    <row r="1003" customHeight="true" spans="1:9">
      <c r="A1003" s="195">
        <v>2320301</v>
      </c>
      <c r="B1003" s="197" t="s">
        <v>849</v>
      </c>
      <c r="C1003" s="198">
        <v>1714</v>
      </c>
      <c r="D1003" s="198">
        <v>1714</v>
      </c>
      <c r="E1003" s="198"/>
      <c r="F1003" s="198"/>
      <c r="G1003" s="198"/>
      <c r="H1003" s="198"/>
      <c r="I1003" s="198"/>
    </row>
    <row r="1004" customHeight="true" spans="1:9">
      <c r="A1004" s="195">
        <v>2320302</v>
      </c>
      <c r="B1004" s="197" t="s">
        <v>850</v>
      </c>
      <c r="C1004" s="198"/>
      <c r="D1004" s="198"/>
      <c r="E1004" s="198"/>
      <c r="F1004" s="198"/>
      <c r="G1004" s="198"/>
      <c r="H1004" s="198"/>
      <c r="I1004" s="198"/>
    </row>
    <row r="1005" customHeight="true" spans="1:9">
      <c r="A1005" s="195">
        <v>2320303</v>
      </c>
      <c r="B1005" s="197" t="s">
        <v>851</v>
      </c>
      <c r="C1005" s="198"/>
      <c r="D1005" s="198"/>
      <c r="E1005" s="198"/>
      <c r="F1005" s="198"/>
      <c r="G1005" s="198"/>
      <c r="H1005" s="198"/>
      <c r="I1005" s="198"/>
    </row>
    <row r="1006" customHeight="true" spans="1:9">
      <c r="A1006" s="195">
        <v>2320399</v>
      </c>
      <c r="B1006" s="197" t="s">
        <v>852</v>
      </c>
      <c r="C1006" s="198"/>
      <c r="D1006" s="198"/>
      <c r="E1006" s="198"/>
      <c r="F1006" s="198"/>
      <c r="G1006" s="198"/>
      <c r="H1006" s="198"/>
      <c r="I1006" s="198"/>
    </row>
    <row r="1007" customHeight="true" spans="1:9">
      <c r="A1007" s="195">
        <v>233</v>
      </c>
      <c r="B1007" s="197" t="s">
        <v>853</v>
      </c>
      <c r="C1007" s="198">
        <v>10</v>
      </c>
      <c r="D1007" s="198">
        <v>10</v>
      </c>
      <c r="E1007" s="198"/>
      <c r="F1007" s="198"/>
      <c r="G1007" s="198"/>
      <c r="H1007" s="198"/>
      <c r="I1007" s="198"/>
    </row>
    <row r="1008" customHeight="true" spans="1:9">
      <c r="A1008" s="195">
        <v>23303</v>
      </c>
      <c r="B1008" s="197" t="s">
        <v>854</v>
      </c>
      <c r="C1008" s="198">
        <v>10</v>
      </c>
      <c r="D1008" s="198">
        <v>10</v>
      </c>
      <c r="E1008" s="198"/>
      <c r="F1008" s="198"/>
      <c r="G1008" s="198"/>
      <c r="H1008" s="198"/>
      <c r="I1008" s="198"/>
    </row>
    <row r="1009" customHeight="true" spans="1:9">
      <c r="A1009" s="195" t="s">
        <v>855</v>
      </c>
      <c r="B1009" s="197"/>
      <c r="C1009" s="198">
        <v>202096</v>
      </c>
      <c r="D1009" s="198">
        <v>178661</v>
      </c>
      <c r="E1009" s="198">
        <v>3643</v>
      </c>
      <c r="F1009" s="198">
        <v>15473</v>
      </c>
      <c r="G1009" s="198"/>
      <c r="H1009" s="198">
        <v>3742</v>
      </c>
      <c r="I1009" s="198">
        <v>577</v>
      </c>
    </row>
    <row r="1010" spans="1:9">
      <c r="A1010" s="195">
        <v>2150108</v>
      </c>
      <c r="B1010" s="197" t="s">
        <v>858</v>
      </c>
      <c r="C1010" s="198"/>
      <c r="D1010" s="198"/>
      <c r="E1010" s="198"/>
      <c r="F1010" s="198"/>
      <c r="G1010" s="198"/>
      <c r="H1010" s="198"/>
      <c r="I1010" s="198"/>
    </row>
    <row r="1011" spans="1:9">
      <c r="A1011" s="195">
        <v>2150199</v>
      </c>
      <c r="B1011" s="197" t="s">
        <v>859</v>
      </c>
      <c r="C1011" s="198"/>
      <c r="D1011" s="198"/>
      <c r="E1011" s="198"/>
      <c r="F1011" s="198"/>
      <c r="G1011" s="198"/>
      <c r="H1011" s="198"/>
      <c r="I1011" s="198"/>
    </row>
    <row r="1012" spans="1:9">
      <c r="A1012" s="195">
        <v>21502</v>
      </c>
      <c r="B1012" s="197" t="s">
        <v>860</v>
      </c>
      <c r="C1012" s="198"/>
      <c r="D1012" s="198"/>
      <c r="E1012" s="198"/>
      <c r="F1012" s="198"/>
      <c r="G1012" s="198"/>
      <c r="H1012" s="198"/>
      <c r="I1012" s="198"/>
    </row>
    <row r="1013" spans="1:9">
      <c r="A1013" s="195">
        <v>2150201</v>
      </c>
      <c r="B1013" s="197" t="s">
        <v>66</v>
      </c>
      <c r="C1013" s="198"/>
      <c r="D1013" s="198"/>
      <c r="E1013" s="198"/>
      <c r="F1013" s="198"/>
      <c r="G1013" s="198"/>
      <c r="H1013" s="198"/>
      <c r="I1013" s="198"/>
    </row>
    <row r="1014" spans="1:9">
      <c r="A1014" s="195">
        <v>2150202</v>
      </c>
      <c r="B1014" s="197" t="s">
        <v>67</v>
      </c>
      <c r="C1014" s="198"/>
      <c r="D1014" s="198"/>
      <c r="E1014" s="198"/>
      <c r="F1014" s="198"/>
      <c r="G1014" s="198"/>
      <c r="H1014" s="198"/>
      <c r="I1014" s="198"/>
    </row>
    <row r="1015" spans="1:9">
      <c r="A1015" s="195">
        <v>2150203</v>
      </c>
      <c r="B1015" s="197" t="s">
        <v>68</v>
      </c>
      <c r="C1015" s="198"/>
      <c r="D1015" s="198"/>
      <c r="E1015" s="198"/>
      <c r="F1015" s="198"/>
      <c r="G1015" s="198"/>
      <c r="H1015" s="198"/>
      <c r="I1015" s="198"/>
    </row>
    <row r="1016" spans="1:9">
      <c r="A1016" s="195">
        <v>2150204</v>
      </c>
      <c r="B1016" s="197" t="s">
        <v>861</v>
      </c>
      <c r="C1016" s="198"/>
      <c r="D1016" s="198"/>
      <c r="E1016" s="198"/>
      <c r="F1016" s="198"/>
      <c r="G1016" s="198"/>
      <c r="H1016" s="198"/>
      <c r="I1016" s="198"/>
    </row>
    <row r="1017" spans="1:9">
      <c r="A1017" s="195">
        <v>2150205</v>
      </c>
      <c r="B1017" s="197" t="s">
        <v>862</v>
      </c>
      <c r="C1017" s="198"/>
      <c r="D1017" s="198"/>
      <c r="E1017" s="198"/>
      <c r="F1017" s="198"/>
      <c r="G1017" s="198"/>
      <c r="H1017" s="198"/>
      <c r="I1017" s="198"/>
    </row>
    <row r="1018" spans="1:9">
      <c r="A1018" s="195">
        <v>2150206</v>
      </c>
      <c r="B1018" s="197" t="s">
        <v>863</v>
      </c>
      <c r="C1018" s="198"/>
      <c r="D1018" s="198"/>
      <c r="E1018" s="198"/>
      <c r="F1018" s="198"/>
      <c r="G1018" s="198"/>
      <c r="H1018" s="198"/>
      <c r="I1018" s="198"/>
    </row>
    <row r="1019" ht="24" spans="1:9">
      <c r="A1019" s="195">
        <v>2150207</v>
      </c>
      <c r="B1019" s="197" t="s">
        <v>864</v>
      </c>
      <c r="C1019" s="198"/>
      <c r="D1019" s="198"/>
      <c r="E1019" s="198"/>
      <c r="F1019" s="198"/>
      <c r="G1019" s="198"/>
      <c r="H1019" s="198"/>
      <c r="I1019" s="198"/>
    </row>
    <row r="1020" spans="1:9">
      <c r="A1020" s="195">
        <v>2150208</v>
      </c>
      <c r="B1020" s="197" t="s">
        <v>865</v>
      </c>
      <c r="C1020" s="198"/>
      <c r="D1020" s="198"/>
      <c r="E1020" s="198"/>
      <c r="F1020" s="198"/>
      <c r="G1020" s="198"/>
      <c r="H1020" s="198"/>
      <c r="I1020" s="198"/>
    </row>
    <row r="1021" spans="1:9">
      <c r="A1021" s="195">
        <v>2150209</v>
      </c>
      <c r="B1021" s="197" t="s">
        <v>866</v>
      </c>
      <c r="C1021" s="198"/>
      <c r="D1021" s="198"/>
      <c r="E1021" s="198"/>
      <c r="F1021" s="198"/>
      <c r="G1021" s="198"/>
      <c r="H1021" s="198"/>
      <c r="I1021" s="198"/>
    </row>
    <row r="1022" spans="1:9">
      <c r="A1022" s="195">
        <v>2150210</v>
      </c>
      <c r="B1022" s="197" t="s">
        <v>867</v>
      </c>
      <c r="C1022" s="198"/>
      <c r="D1022" s="198"/>
      <c r="E1022" s="198"/>
      <c r="F1022" s="198"/>
      <c r="G1022" s="198"/>
      <c r="H1022" s="198"/>
      <c r="I1022" s="198"/>
    </row>
    <row r="1023" ht="24" spans="1:9">
      <c r="A1023" s="195">
        <v>2150212</v>
      </c>
      <c r="B1023" s="197" t="s">
        <v>868</v>
      </c>
      <c r="C1023" s="198"/>
      <c r="D1023" s="198"/>
      <c r="E1023" s="198"/>
      <c r="F1023" s="198"/>
      <c r="G1023" s="198"/>
      <c r="H1023" s="198"/>
      <c r="I1023" s="198"/>
    </row>
    <row r="1024" ht="24" spans="1:9">
      <c r="A1024" s="195">
        <v>2150213</v>
      </c>
      <c r="B1024" s="197" t="s">
        <v>869</v>
      </c>
      <c r="C1024" s="198"/>
      <c r="D1024" s="198"/>
      <c r="E1024" s="198"/>
      <c r="F1024" s="198"/>
      <c r="G1024" s="198"/>
      <c r="H1024" s="198"/>
      <c r="I1024" s="198"/>
    </row>
    <row r="1025" ht="24" spans="1:9">
      <c r="A1025" s="195">
        <v>2150214</v>
      </c>
      <c r="B1025" s="197" t="s">
        <v>870</v>
      </c>
      <c r="C1025" s="198"/>
      <c r="D1025" s="198"/>
      <c r="E1025" s="198"/>
      <c r="F1025" s="198"/>
      <c r="G1025" s="198"/>
      <c r="H1025" s="198"/>
      <c r="I1025" s="198"/>
    </row>
    <row r="1026" ht="24" spans="1:9">
      <c r="A1026" s="195">
        <v>2150215</v>
      </c>
      <c r="B1026" s="197" t="s">
        <v>871</v>
      </c>
      <c r="C1026" s="198"/>
      <c r="D1026" s="198"/>
      <c r="E1026" s="198"/>
      <c r="F1026" s="198"/>
      <c r="G1026" s="198"/>
      <c r="H1026" s="198"/>
      <c r="I1026" s="198"/>
    </row>
    <row r="1027" spans="1:9">
      <c r="A1027" s="195">
        <v>2150299</v>
      </c>
      <c r="B1027" s="197" t="s">
        <v>872</v>
      </c>
      <c r="C1027" s="198"/>
      <c r="D1027" s="198"/>
      <c r="E1027" s="198"/>
      <c r="F1027" s="198"/>
      <c r="G1027" s="198"/>
      <c r="H1027" s="198"/>
      <c r="I1027" s="198"/>
    </row>
    <row r="1028" spans="1:9">
      <c r="A1028" s="195">
        <v>21503</v>
      </c>
      <c r="B1028" s="197" t="s">
        <v>873</v>
      </c>
      <c r="C1028" s="198"/>
      <c r="D1028" s="198"/>
      <c r="E1028" s="198"/>
      <c r="F1028" s="198"/>
      <c r="G1028" s="198"/>
      <c r="H1028" s="198"/>
      <c r="I1028" s="198"/>
    </row>
    <row r="1029" spans="1:9">
      <c r="A1029" s="195">
        <v>2150301</v>
      </c>
      <c r="B1029" s="197" t="s">
        <v>66</v>
      </c>
      <c r="C1029" s="198"/>
      <c r="D1029" s="198"/>
      <c r="E1029" s="198"/>
      <c r="F1029" s="198"/>
      <c r="G1029" s="198"/>
      <c r="H1029" s="198"/>
      <c r="I1029" s="198"/>
    </row>
    <row r="1030" spans="1:9">
      <c r="A1030" s="195">
        <v>2150302</v>
      </c>
      <c r="B1030" s="197" t="s">
        <v>67</v>
      </c>
      <c r="C1030" s="198"/>
      <c r="D1030" s="198"/>
      <c r="E1030" s="198"/>
      <c r="F1030" s="198"/>
      <c r="G1030" s="198"/>
      <c r="H1030" s="198"/>
      <c r="I1030" s="198"/>
    </row>
    <row r="1031" spans="1:9">
      <c r="A1031" s="195">
        <v>2150303</v>
      </c>
      <c r="B1031" s="197" t="s">
        <v>68</v>
      </c>
      <c r="C1031" s="198"/>
      <c r="D1031" s="198"/>
      <c r="E1031" s="198"/>
      <c r="F1031" s="198"/>
      <c r="G1031" s="198"/>
      <c r="H1031" s="198"/>
      <c r="I1031" s="198"/>
    </row>
    <row r="1032" spans="1:9">
      <c r="A1032" s="195">
        <v>2150399</v>
      </c>
      <c r="B1032" s="197" t="s">
        <v>874</v>
      </c>
      <c r="C1032" s="198"/>
      <c r="D1032" s="198"/>
      <c r="E1032" s="198"/>
      <c r="F1032" s="198"/>
      <c r="G1032" s="198"/>
      <c r="H1032" s="198"/>
      <c r="I1032" s="198"/>
    </row>
    <row r="1033" spans="1:9">
      <c r="A1033" s="195">
        <v>21505</v>
      </c>
      <c r="B1033" s="197" t="s">
        <v>875</v>
      </c>
      <c r="C1033" s="198"/>
      <c r="D1033" s="198"/>
      <c r="E1033" s="198"/>
      <c r="F1033" s="198"/>
      <c r="G1033" s="198"/>
      <c r="H1033" s="198"/>
      <c r="I1033" s="198"/>
    </row>
    <row r="1034" spans="1:9">
      <c r="A1034" s="195">
        <v>2150501</v>
      </c>
      <c r="B1034" s="197" t="s">
        <v>66</v>
      </c>
      <c r="C1034" s="198"/>
      <c r="D1034" s="198"/>
      <c r="E1034" s="198"/>
      <c r="F1034" s="198"/>
      <c r="G1034" s="198"/>
      <c r="H1034" s="198"/>
      <c r="I1034" s="198"/>
    </row>
    <row r="1035" spans="1:9">
      <c r="A1035" s="195">
        <v>2150502</v>
      </c>
      <c r="B1035" s="197" t="s">
        <v>67</v>
      </c>
      <c r="C1035" s="198"/>
      <c r="D1035" s="198"/>
      <c r="E1035" s="198"/>
      <c r="F1035" s="198"/>
      <c r="G1035" s="198"/>
      <c r="H1035" s="198"/>
      <c r="I1035" s="198"/>
    </row>
    <row r="1036" spans="1:9">
      <c r="A1036" s="195">
        <v>2150503</v>
      </c>
      <c r="B1036" s="197" t="s">
        <v>68</v>
      </c>
      <c r="C1036" s="198"/>
      <c r="D1036" s="198"/>
      <c r="E1036" s="198"/>
      <c r="F1036" s="198"/>
      <c r="G1036" s="198"/>
      <c r="H1036" s="198"/>
      <c r="I1036" s="198"/>
    </row>
    <row r="1037" spans="1:9">
      <c r="A1037" s="195">
        <v>2150505</v>
      </c>
      <c r="B1037" s="197" t="s">
        <v>876</v>
      </c>
      <c r="C1037" s="198"/>
      <c r="D1037" s="198"/>
      <c r="E1037" s="198"/>
      <c r="F1037" s="198"/>
      <c r="G1037" s="198"/>
      <c r="H1037" s="198"/>
      <c r="I1037" s="198"/>
    </row>
    <row r="1038" spans="1:9">
      <c r="A1038" s="195">
        <v>2150507</v>
      </c>
      <c r="B1038" s="197" t="s">
        <v>877</v>
      </c>
      <c r="C1038" s="198"/>
      <c r="D1038" s="198"/>
      <c r="E1038" s="198"/>
      <c r="F1038" s="198"/>
      <c r="G1038" s="198"/>
      <c r="H1038" s="198"/>
      <c r="I1038" s="198"/>
    </row>
    <row r="1039" spans="1:9">
      <c r="A1039" s="195">
        <v>2150508</v>
      </c>
      <c r="B1039" s="197" t="s">
        <v>878</v>
      </c>
      <c r="C1039" s="198"/>
      <c r="D1039" s="198"/>
      <c r="E1039" s="198"/>
      <c r="F1039" s="198"/>
      <c r="G1039" s="198"/>
      <c r="H1039" s="198"/>
      <c r="I1039" s="198"/>
    </row>
    <row r="1040" spans="1:9">
      <c r="A1040" s="195">
        <v>2150516</v>
      </c>
      <c r="B1040" s="197" t="s">
        <v>879</v>
      </c>
      <c r="C1040" s="198"/>
      <c r="D1040" s="198"/>
      <c r="E1040" s="198"/>
      <c r="F1040" s="198"/>
      <c r="G1040" s="198"/>
      <c r="H1040" s="198"/>
      <c r="I1040" s="198"/>
    </row>
    <row r="1041" spans="1:9">
      <c r="A1041" s="195">
        <v>2150517</v>
      </c>
      <c r="B1041" s="197" t="s">
        <v>880</v>
      </c>
      <c r="C1041" s="198"/>
      <c r="D1041" s="198"/>
      <c r="E1041" s="198"/>
      <c r="F1041" s="198"/>
      <c r="G1041" s="198"/>
      <c r="H1041" s="198"/>
      <c r="I1041" s="198"/>
    </row>
    <row r="1042" spans="1:9">
      <c r="A1042" s="195">
        <v>2150550</v>
      </c>
      <c r="B1042" s="197" t="s">
        <v>75</v>
      </c>
      <c r="C1042" s="198"/>
      <c r="D1042" s="198"/>
      <c r="E1042" s="198"/>
      <c r="F1042" s="198"/>
      <c r="G1042" s="198"/>
      <c r="H1042" s="198"/>
      <c r="I1042" s="198"/>
    </row>
    <row r="1043" ht="24" spans="1:9">
      <c r="A1043" s="195">
        <v>2150599</v>
      </c>
      <c r="B1043" s="197" t="s">
        <v>881</v>
      </c>
      <c r="C1043" s="198"/>
      <c r="D1043" s="198"/>
      <c r="E1043" s="198"/>
      <c r="F1043" s="198"/>
      <c r="G1043" s="198"/>
      <c r="H1043" s="198"/>
      <c r="I1043" s="198"/>
    </row>
    <row r="1044" spans="1:9">
      <c r="A1044" s="195">
        <v>21507</v>
      </c>
      <c r="B1044" s="197" t="s">
        <v>882</v>
      </c>
      <c r="C1044" s="198"/>
      <c r="D1044" s="198"/>
      <c r="E1044" s="198"/>
      <c r="F1044" s="198"/>
      <c r="G1044" s="198"/>
      <c r="H1044" s="198"/>
      <c r="I1044" s="198"/>
    </row>
    <row r="1045" spans="1:9">
      <c r="A1045" s="195">
        <v>2150701</v>
      </c>
      <c r="B1045" s="197" t="s">
        <v>66</v>
      </c>
      <c r="C1045" s="198"/>
      <c r="D1045" s="198"/>
      <c r="E1045" s="198"/>
      <c r="F1045" s="198"/>
      <c r="G1045" s="198"/>
      <c r="H1045" s="198"/>
      <c r="I1045" s="198"/>
    </row>
    <row r="1046" spans="1:9">
      <c r="A1046" s="195">
        <v>2150702</v>
      </c>
      <c r="B1046" s="197" t="s">
        <v>67</v>
      </c>
      <c r="C1046" s="198"/>
      <c r="D1046" s="198"/>
      <c r="E1046" s="198"/>
      <c r="F1046" s="198"/>
      <c r="G1046" s="198"/>
      <c r="H1046" s="198"/>
      <c r="I1046" s="198"/>
    </row>
    <row r="1047" spans="1:9">
      <c r="A1047" s="195">
        <v>2150703</v>
      </c>
      <c r="B1047" s="197" t="s">
        <v>68</v>
      </c>
      <c r="C1047" s="198"/>
      <c r="D1047" s="198"/>
      <c r="E1047" s="198"/>
      <c r="F1047" s="198"/>
      <c r="G1047" s="198"/>
      <c r="H1047" s="198"/>
      <c r="I1047" s="198"/>
    </row>
    <row r="1048" spans="1:9">
      <c r="A1048" s="195">
        <v>2150704</v>
      </c>
      <c r="B1048" s="197" t="s">
        <v>883</v>
      </c>
      <c r="C1048" s="198"/>
      <c r="D1048" s="198"/>
      <c r="E1048" s="198"/>
      <c r="F1048" s="198"/>
      <c r="G1048" s="198"/>
      <c r="H1048" s="198"/>
      <c r="I1048" s="198"/>
    </row>
    <row r="1049" spans="1:9">
      <c r="A1049" s="195">
        <v>2150705</v>
      </c>
      <c r="B1049" s="197" t="s">
        <v>884</v>
      </c>
      <c r="C1049" s="198"/>
      <c r="D1049" s="198"/>
      <c r="E1049" s="198"/>
      <c r="F1049" s="198"/>
      <c r="G1049" s="198"/>
      <c r="H1049" s="198"/>
      <c r="I1049" s="198"/>
    </row>
    <row r="1050" spans="1:9">
      <c r="A1050" s="195">
        <v>2150799</v>
      </c>
      <c r="B1050" s="197" t="s">
        <v>885</v>
      </c>
      <c r="C1050" s="198"/>
      <c r="D1050" s="198"/>
      <c r="E1050" s="198"/>
      <c r="F1050" s="198"/>
      <c r="G1050" s="198"/>
      <c r="H1050" s="198"/>
      <c r="I1050" s="198"/>
    </row>
    <row r="1051" ht="24" spans="1:9">
      <c r="A1051" s="195">
        <v>21508</v>
      </c>
      <c r="B1051" s="197" t="s">
        <v>692</v>
      </c>
      <c r="C1051" s="198">
        <v>794</v>
      </c>
      <c r="D1051" s="198">
        <v>372</v>
      </c>
      <c r="E1051" s="198">
        <v>422</v>
      </c>
      <c r="F1051" s="198"/>
      <c r="G1051" s="198"/>
      <c r="H1051" s="198"/>
      <c r="I1051" s="198"/>
    </row>
    <row r="1052" spans="1:9">
      <c r="A1052" s="195">
        <v>2150801</v>
      </c>
      <c r="B1052" s="197" t="s">
        <v>66</v>
      </c>
      <c r="C1052" s="198"/>
      <c r="D1052" s="198"/>
      <c r="E1052" s="198"/>
      <c r="F1052" s="198"/>
      <c r="G1052" s="198"/>
      <c r="H1052" s="198"/>
      <c r="I1052" s="198"/>
    </row>
    <row r="1053" spans="1:9">
      <c r="A1053" s="195">
        <v>2150802</v>
      </c>
      <c r="B1053" s="197" t="s">
        <v>67</v>
      </c>
      <c r="C1053" s="198"/>
      <c r="D1053" s="198"/>
      <c r="E1053" s="198"/>
      <c r="F1053" s="198"/>
      <c r="G1053" s="198"/>
      <c r="H1053" s="198"/>
      <c r="I1053" s="198"/>
    </row>
    <row r="1054" spans="1:9">
      <c r="A1054" s="195">
        <v>2150803</v>
      </c>
      <c r="B1054" s="197" t="s">
        <v>68</v>
      </c>
      <c r="C1054" s="198"/>
      <c r="D1054" s="198"/>
      <c r="E1054" s="198"/>
      <c r="F1054" s="198"/>
      <c r="G1054" s="198"/>
      <c r="H1054" s="198"/>
      <c r="I1054" s="198"/>
    </row>
    <row r="1055" ht="24" spans="1:9">
      <c r="A1055" s="195">
        <v>2150804</v>
      </c>
      <c r="B1055" s="197" t="s">
        <v>693</v>
      </c>
      <c r="C1055" s="198"/>
      <c r="D1055" s="198"/>
      <c r="E1055" s="198"/>
      <c r="F1055" s="198"/>
      <c r="G1055" s="198"/>
      <c r="H1055" s="198"/>
      <c r="I1055" s="198"/>
    </row>
    <row r="1056" spans="1:9">
      <c r="A1056" s="195">
        <v>2150805</v>
      </c>
      <c r="B1056" s="197" t="s">
        <v>694</v>
      </c>
      <c r="C1056" s="198">
        <v>422</v>
      </c>
      <c r="D1056" s="198"/>
      <c r="E1056" s="198">
        <v>422</v>
      </c>
      <c r="F1056" s="198"/>
      <c r="G1056" s="198"/>
      <c r="H1056" s="198"/>
      <c r="I1056" s="198"/>
    </row>
    <row r="1057" spans="1:9">
      <c r="A1057" s="195">
        <v>2150806</v>
      </c>
      <c r="B1057" s="197" t="s">
        <v>695</v>
      </c>
      <c r="C1057" s="198"/>
      <c r="D1057" s="198"/>
      <c r="E1057" s="198"/>
      <c r="F1057" s="198"/>
      <c r="G1057" s="198"/>
      <c r="H1057" s="198"/>
      <c r="I1057" s="198"/>
    </row>
    <row r="1058" ht="24" spans="1:9">
      <c r="A1058" s="195">
        <v>2150899</v>
      </c>
      <c r="B1058" s="197" t="s">
        <v>696</v>
      </c>
      <c r="C1058" s="198">
        <v>372</v>
      </c>
      <c r="D1058" s="198">
        <v>372</v>
      </c>
      <c r="E1058" s="198"/>
      <c r="F1058" s="198"/>
      <c r="G1058" s="198"/>
      <c r="H1058" s="198"/>
      <c r="I1058" s="198"/>
    </row>
    <row r="1059" ht="24" spans="1:9">
      <c r="A1059" s="195">
        <v>21599</v>
      </c>
      <c r="B1059" s="197" t="s">
        <v>697</v>
      </c>
      <c r="C1059" s="198">
        <v>2045</v>
      </c>
      <c r="D1059" s="198"/>
      <c r="E1059" s="198">
        <v>2045</v>
      </c>
      <c r="F1059" s="198"/>
      <c r="G1059" s="198"/>
      <c r="H1059" s="198"/>
      <c r="I1059" s="198"/>
    </row>
    <row r="1060" spans="1:9">
      <c r="A1060" s="195">
        <v>2159901</v>
      </c>
      <c r="B1060" s="197" t="s">
        <v>698</v>
      </c>
      <c r="C1060" s="198"/>
      <c r="D1060" s="198"/>
      <c r="E1060" s="198"/>
      <c r="F1060" s="198"/>
      <c r="G1060" s="198"/>
      <c r="H1060" s="198"/>
      <c r="I1060" s="198"/>
    </row>
    <row r="1061" spans="1:9">
      <c r="A1061" s="195">
        <v>2159904</v>
      </c>
      <c r="B1061" s="197" t="s">
        <v>699</v>
      </c>
      <c r="C1061" s="198">
        <v>2045</v>
      </c>
      <c r="D1061" s="198"/>
      <c r="E1061" s="198">
        <v>2045</v>
      </c>
      <c r="F1061" s="198"/>
      <c r="G1061" s="198"/>
      <c r="H1061" s="198"/>
      <c r="I1061" s="198"/>
    </row>
    <row r="1062" spans="1:9">
      <c r="A1062" s="195">
        <v>2159905</v>
      </c>
      <c r="B1062" s="197" t="s">
        <v>700</v>
      </c>
      <c r="C1062" s="198"/>
      <c r="D1062" s="198"/>
      <c r="E1062" s="198"/>
      <c r="F1062" s="198"/>
      <c r="G1062" s="198"/>
      <c r="H1062" s="198"/>
      <c r="I1062" s="198"/>
    </row>
    <row r="1063" ht="24" spans="1:9">
      <c r="A1063" s="195">
        <v>2159906</v>
      </c>
      <c r="B1063" s="197" t="s">
        <v>701</v>
      </c>
      <c r="C1063" s="198"/>
      <c r="D1063" s="198"/>
      <c r="E1063" s="198"/>
      <c r="F1063" s="198"/>
      <c r="G1063" s="198"/>
      <c r="H1063" s="198"/>
      <c r="I1063" s="198"/>
    </row>
    <row r="1064" ht="24" spans="1:9">
      <c r="A1064" s="195">
        <v>2159999</v>
      </c>
      <c r="B1064" s="197" t="s">
        <v>702</v>
      </c>
      <c r="C1064" s="198"/>
      <c r="D1064" s="198"/>
      <c r="E1064" s="198"/>
      <c r="F1064" s="198"/>
      <c r="G1064" s="198"/>
      <c r="H1064" s="198"/>
      <c r="I1064" s="198"/>
    </row>
    <row r="1065" spans="1:9">
      <c r="A1065" s="195">
        <v>216</v>
      </c>
      <c r="B1065" s="197" t="s">
        <v>703</v>
      </c>
      <c r="C1065" s="198">
        <v>1151</v>
      </c>
      <c r="D1065" s="198">
        <v>507</v>
      </c>
      <c r="E1065" s="198"/>
      <c r="F1065" s="198">
        <v>644</v>
      </c>
      <c r="G1065" s="198"/>
      <c r="H1065" s="198"/>
      <c r="I1065" s="198"/>
    </row>
    <row r="1066" spans="1:9">
      <c r="A1066" s="195">
        <v>21602</v>
      </c>
      <c r="B1066" s="197" t="s">
        <v>704</v>
      </c>
      <c r="C1066" s="198">
        <v>990</v>
      </c>
      <c r="D1066" s="198">
        <v>507</v>
      </c>
      <c r="E1066" s="198"/>
      <c r="F1066" s="198">
        <v>483</v>
      </c>
      <c r="G1066" s="198"/>
      <c r="H1066" s="198"/>
      <c r="I1066" s="198"/>
    </row>
    <row r="1067" spans="1:9">
      <c r="A1067" s="195">
        <v>2160201</v>
      </c>
      <c r="B1067" s="197" t="s">
        <v>66</v>
      </c>
      <c r="C1067" s="198">
        <v>96</v>
      </c>
      <c r="D1067" s="198">
        <v>96</v>
      </c>
      <c r="E1067" s="198"/>
      <c r="F1067" s="198"/>
      <c r="G1067" s="198"/>
      <c r="H1067" s="198"/>
      <c r="I1067" s="198"/>
    </row>
    <row r="1068" spans="1:9">
      <c r="A1068" s="195">
        <v>2160202</v>
      </c>
      <c r="B1068" s="197" t="s">
        <v>67</v>
      </c>
      <c r="C1068" s="198">
        <v>1</v>
      </c>
      <c r="D1068" s="198">
        <v>1</v>
      </c>
      <c r="E1068" s="198"/>
      <c r="F1068" s="198"/>
      <c r="G1068" s="198"/>
      <c r="H1068" s="198"/>
      <c r="I1068" s="198"/>
    </row>
    <row r="1069" spans="1:9">
      <c r="A1069" s="195">
        <v>2160203</v>
      </c>
      <c r="B1069" s="197" t="s">
        <v>68</v>
      </c>
      <c r="C1069" s="198"/>
      <c r="D1069" s="198"/>
      <c r="E1069" s="198"/>
      <c r="F1069" s="198"/>
      <c r="G1069" s="198"/>
      <c r="H1069" s="198"/>
      <c r="I1069" s="198"/>
    </row>
    <row r="1070" spans="1:9">
      <c r="A1070" s="195">
        <v>2160216</v>
      </c>
      <c r="B1070" s="197" t="s">
        <v>705</v>
      </c>
      <c r="C1070" s="198"/>
      <c r="D1070" s="198"/>
      <c r="E1070" s="198"/>
      <c r="F1070" s="198"/>
      <c r="G1070" s="198"/>
      <c r="H1070" s="198"/>
      <c r="I1070" s="198"/>
    </row>
    <row r="1071" spans="1:9">
      <c r="A1071" s="195">
        <v>2160217</v>
      </c>
      <c r="B1071" s="197" t="s">
        <v>706</v>
      </c>
      <c r="C1071" s="198"/>
      <c r="D1071" s="198"/>
      <c r="E1071" s="198"/>
      <c r="F1071" s="198"/>
      <c r="G1071" s="198"/>
      <c r="H1071" s="198"/>
      <c r="I1071" s="198"/>
    </row>
    <row r="1072" spans="1:9">
      <c r="A1072" s="195">
        <v>2160218</v>
      </c>
      <c r="B1072" s="197" t="s">
        <v>707</v>
      </c>
      <c r="C1072" s="198"/>
      <c r="D1072" s="198"/>
      <c r="E1072" s="198"/>
      <c r="F1072" s="198"/>
      <c r="G1072" s="198"/>
      <c r="H1072" s="198"/>
      <c r="I1072" s="198"/>
    </row>
    <row r="1073" spans="1:9">
      <c r="A1073" s="195">
        <v>2160219</v>
      </c>
      <c r="B1073" s="197" t="s">
        <v>708</v>
      </c>
      <c r="C1073" s="198"/>
      <c r="D1073" s="198"/>
      <c r="E1073" s="198"/>
      <c r="F1073" s="198"/>
      <c r="G1073" s="198"/>
      <c r="H1073" s="198"/>
      <c r="I1073" s="198"/>
    </row>
    <row r="1074" spans="1:9">
      <c r="A1074" s="195">
        <v>2160250</v>
      </c>
      <c r="B1074" s="197" t="s">
        <v>75</v>
      </c>
      <c r="C1074" s="198"/>
      <c r="D1074" s="198"/>
      <c r="E1074" s="198"/>
      <c r="F1074" s="198"/>
      <c r="G1074" s="198"/>
      <c r="H1074" s="198"/>
      <c r="I1074" s="198"/>
    </row>
    <row r="1075" spans="1:9">
      <c r="A1075" s="195">
        <v>2160299</v>
      </c>
      <c r="B1075" s="197" t="s">
        <v>709</v>
      </c>
      <c r="C1075" s="198">
        <v>893</v>
      </c>
      <c r="D1075" s="198">
        <v>410</v>
      </c>
      <c r="E1075" s="198"/>
      <c r="F1075" s="198">
        <v>483</v>
      </c>
      <c r="G1075" s="198"/>
      <c r="H1075" s="198"/>
      <c r="I1075" s="198"/>
    </row>
    <row r="1076" spans="1:9">
      <c r="A1076" s="195">
        <v>21606</v>
      </c>
      <c r="B1076" s="197" t="s">
        <v>710</v>
      </c>
      <c r="C1076" s="198">
        <v>1</v>
      </c>
      <c r="D1076" s="198"/>
      <c r="E1076" s="198"/>
      <c r="F1076" s="198">
        <v>1</v>
      </c>
      <c r="G1076" s="198"/>
      <c r="H1076" s="198"/>
      <c r="I1076" s="198"/>
    </row>
    <row r="1077" spans="1:9">
      <c r="A1077" s="195">
        <v>2160601</v>
      </c>
      <c r="B1077" s="197" t="s">
        <v>66</v>
      </c>
      <c r="C1077" s="198"/>
      <c r="D1077" s="198"/>
      <c r="E1077" s="198"/>
      <c r="F1077" s="198"/>
      <c r="G1077" s="198"/>
      <c r="H1077" s="198"/>
      <c r="I1077" s="198"/>
    </row>
    <row r="1078" spans="1:9">
      <c r="A1078" s="195">
        <v>2160602</v>
      </c>
      <c r="B1078" s="197" t="s">
        <v>67</v>
      </c>
      <c r="C1078" s="198"/>
      <c r="D1078" s="198"/>
      <c r="E1078" s="198"/>
      <c r="F1078" s="198"/>
      <c r="G1078" s="198"/>
      <c r="H1078" s="198"/>
      <c r="I1078" s="198"/>
    </row>
    <row r="1079" spans="1:9">
      <c r="A1079" s="195">
        <v>2160603</v>
      </c>
      <c r="B1079" s="197" t="s">
        <v>68</v>
      </c>
      <c r="C1079" s="198"/>
      <c r="D1079" s="198"/>
      <c r="E1079" s="198"/>
      <c r="F1079" s="198"/>
      <c r="G1079" s="198"/>
      <c r="H1079" s="198"/>
      <c r="I1079" s="198"/>
    </row>
    <row r="1080" ht="24" spans="1:9">
      <c r="A1080" s="195">
        <v>2160607</v>
      </c>
      <c r="B1080" s="197" t="s">
        <v>711</v>
      </c>
      <c r="C1080" s="198"/>
      <c r="D1080" s="198"/>
      <c r="E1080" s="198"/>
      <c r="F1080" s="198"/>
      <c r="G1080" s="198"/>
      <c r="H1080" s="198"/>
      <c r="I1080" s="198"/>
    </row>
    <row r="1081" spans="1:9">
      <c r="A1081" s="195">
        <v>2160699</v>
      </c>
      <c r="B1081" s="197" t="s">
        <v>712</v>
      </c>
      <c r="C1081" s="198">
        <v>1</v>
      </c>
      <c r="D1081" s="198"/>
      <c r="E1081" s="198"/>
      <c r="F1081" s="198">
        <v>1</v>
      </c>
      <c r="G1081" s="198"/>
      <c r="H1081" s="198"/>
      <c r="I1081" s="198"/>
    </row>
    <row r="1082" spans="1:9">
      <c r="A1082" s="195">
        <v>21699</v>
      </c>
      <c r="B1082" s="197" t="s">
        <v>713</v>
      </c>
      <c r="C1082" s="198">
        <v>160</v>
      </c>
      <c r="D1082" s="198"/>
      <c r="E1082" s="198"/>
      <c r="F1082" s="198">
        <v>160</v>
      </c>
      <c r="G1082" s="198"/>
      <c r="H1082" s="198"/>
      <c r="I1082" s="198"/>
    </row>
    <row r="1083" spans="1:9">
      <c r="A1083" s="195">
        <v>2169901</v>
      </c>
      <c r="B1083" s="197" t="s">
        <v>714</v>
      </c>
      <c r="C1083" s="198"/>
      <c r="D1083" s="198"/>
      <c r="E1083" s="198"/>
      <c r="F1083" s="198"/>
      <c r="G1083" s="198"/>
      <c r="H1083" s="198"/>
      <c r="I1083" s="198"/>
    </row>
    <row r="1084" spans="1:9">
      <c r="A1084" s="195">
        <v>2169999</v>
      </c>
      <c r="B1084" s="197" t="s">
        <v>715</v>
      </c>
      <c r="C1084" s="198">
        <v>160</v>
      </c>
      <c r="D1084" s="198"/>
      <c r="E1084" s="198"/>
      <c r="F1084" s="198">
        <v>160</v>
      </c>
      <c r="G1084" s="198"/>
      <c r="H1084" s="198"/>
      <c r="I1084" s="198"/>
    </row>
    <row r="1085" spans="1:9">
      <c r="A1085" s="195">
        <v>217</v>
      </c>
      <c r="B1085" s="197" t="s">
        <v>886</v>
      </c>
      <c r="C1085" s="198"/>
      <c r="D1085" s="198"/>
      <c r="E1085" s="198"/>
      <c r="F1085" s="198"/>
      <c r="G1085" s="198"/>
      <c r="H1085" s="198"/>
      <c r="I1085" s="198"/>
    </row>
    <row r="1086" spans="1:9">
      <c r="A1086" s="195">
        <v>21701</v>
      </c>
      <c r="B1086" s="197" t="s">
        <v>887</v>
      </c>
      <c r="C1086" s="198"/>
      <c r="D1086" s="198"/>
      <c r="E1086" s="198"/>
      <c r="F1086" s="198"/>
      <c r="G1086" s="198"/>
      <c r="H1086" s="198"/>
      <c r="I1086" s="198"/>
    </row>
    <row r="1087" spans="1:9">
      <c r="A1087" s="195">
        <v>2170101</v>
      </c>
      <c r="B1087" s="197" t="s">
        <v>66</v>
      </c>
      <c r="C1087" s="198"/>
      <c r="D1087" s="198"/>
      <c r="E1087" s="198"/>
      <c r="F1087" s="198"/>
      <c r="G1087" s="198"/>
      <c r="H1087" s="198"/>
      <c r="I1087" s="198"/>
    </row>
    <row r="1088" spans="1:9">
      <c r="A1088" s="195">
        <v>2170102</v>
      </c>
      <c r="B1088" s="197" t="s">
        <v>67</v>
      </c>
      <c r="C1088" s="198"/>
      <c r="D1088" s="198"/>
      <c r="E1088" s="198"/>
      <c r="F1088" s="198"/>
      <c r="G1088" s="198"/>
      <c r="H1088" s="198"/>
      <c r="I1088" s="198"/>
    </row>
    <row r="1089" spans="1:9">
      <c r="A1089" s="195">
        <v>2170103</v>
      </c>
      <c r="B1089" s="197" t="s">
        <v>68</v>
      </c>
      <c r="C1089" s="198"/>
      <c r="D1089" s="198"/>
      <c r="E1089" s="198"/>
      <c r="F1089" s="198"/>
      <c r="G1089" s="198"/>
      <c r="H1089" s="198"/>
      <c r="I1089" s="198"/>
    </row>
    <row r="1090" spans="1:9">
      <c r="A1090" s="195">
        <v>2170104</v>
      </c>
      <c r="B1090" s="197" t="s">
        <v>888</v>
      </c>
      <c r="C1090" s="198"/>
      <c r="D1090" s="198"/>
      <c r="E1090" s="198"/>
      <c r="F1090" s="198"/>
      <c r="G1090" s="198"/>
      <c r="H1090" s="198"/>
      <c r="I1090" s="198"/>
    </row>
    <row r="1091" spans="1:9">
      <c r="A1091" s="195">
        <v>2170150</v>
      </c>
      <c r="B1091" s="197" t="s">
        <v>75</v>
      </c>
      <c r="C1091" s="198"/>
      <c r="D1091" s="198"/>
      <c r="E1091" s="198"/>
      <c r="F1091" s="198"/>
      <c r="G1091" s="198"/>
      <c r="H1091" s="198"/>
      <c r="I1091" s="198"/>
    </row>
    <row r="1092" spans="1:9">
      <c r="A1092" s="195">
        <v>2170199</v>
      </c>
      <c r="B1092" s="197" t="s">
        <v>889</v>
      </c>
      <c r="C1092" s="198"/>
      <c r="D1092" s="198"/>
      <c r="E1092" s="198"/>
      <c r="F1092" s="198"/>
      <c r="G1092" s="198"/>
      <c r="H1092" s="198"/>
      <c r="I1092" s="198"/>
    </row>
    <row r="1093" spans="1:9">
      <c r="A1093" s="195">
        <v>21702</v>
      </c>
      <c r="B1093" s="197" t="s">
        <v>890</v>
      </c>
      <c r="C1093" s="198"/>
      <c r="D1093" s="198"/>
      <c r="E1093" s="198"/>
      <c r="F1093" s="198"/>
      <c r="G1093" s="198"/>
      <c r="H1093" s="198"/>
      <c r="I1093" s="198"/>
    </row>
    <row r="1094" spans="1:9">
      <c r="A1094" s="195">
        <v>2170201</v>
      </c>
      <c r="B1094" s="197" t="s">
        <v>891</v>
      </c>
      <c r="C1094" s="198"/>
      <c r="D1094" s="198"/>
      <c r="E1094" s="198"/>
      <c r="F1094" s="198"/>
      <c r="G1094" s="198"/>
      <c r="H1094" s="198"/>
      <c r="I1094" s="198"/>
    </row>
    <row r="1095" spans="1:9">
      <c r="A1095" s="195">
        <v>2170202</v>
      </c>
      <c r="B1095" s="197" t="s">
        <v>892</v>
      </c>
      <c r="C1095" s="198"/>
      <c r="D1095" s="198"/>
      <c r="E1095" s="198"/>
      <c r="F1095" s="198"/>
      <c r="G1095" s="198"/>
      <c r="H1095" s="198"/>
      <c r="I1095" s="198"/>
    </row>
    <row r="1096" spans="1:9">
      <c r="A1096" s="195">
        <v>2170203</v>
      </c>
      <c r="B1096" s="197" t="s">
        <v>893</v>
      </c>
      <c r="C1096" s="198"/>
      <c r="D1096" s="198"/>
      <c r="E1096" s="198"/>
      <c r="F1096" s="198"/>
      <c r="G1096" s="198"/>
      <c r="H1096" s="198"/>
      <c r="I1096" s="198"/>
    </row>
    <row r="1097" spans="1:9">
      <c r="A1097" s="195">
        <v>2170204</v>
      </c>
      <c r="B1097" s="197" t="s">
        <v>894</v>
      </c>
      <c r="C1097" s="198"/>
      <c r="D1097" s="198"/>
      <c r="E1097" s="198"/>
      <c r="F1097" s="198"/>
      <c r="G1097" s="198"/>
      <c r="H1097" s="198"/>
      <c r="I1097" s="198"/>
    </row>
    <row r="1098" spans="1:9">
      <c r="A1098" s="195">
        <v>2170205</v>
      </c>
      <c r="B1098" s="197" t="s">
        <v>895</v>
      </c>
      <c r="C1098" s="198"/>
      <c r="D1098" s="198"/>
      <c r="E1098" s="198"/>
      <c r="F1098" s="198"/>
      <c r="G1098" s="198"/>
      <c r="H1098" s="198"/>
      <c r="I1098" s="198"/>
    </row>
    <row r="1099" spans="1:9">
      <c r="A1099" s="195">
        <v>2170206</v>
      </c>
      <c r="B1099" s="197" t="s">
        <v>896</v>
      </c>
      <c r="C1099" s="198"/>
      <c r="D1099" s="198"/>
      <c r="E1099" s="198"/>
      <c r="F1099" s="198"/>
      <c r="G1099" s="198"/>
      <c r="H1099" s="198"/>
      <c r="I1099" s="198"/>
    </row>
    <row r="1100" spans="1:9">
      <c r="A1100" s="195">
        <v>2170207</v>
      </c>
      <c r="B1100" s="197" t="s">
        <v>897</v>
      </c>
      <c r="C1100" s="198"/>
      <c r="D1100" s="198"/>
      <c r="E1100" s="198"/>
      <c r="F1100" s="198"/>
      <c r="G1100" s="198"/>
      <c r="H1100" s="198"/>
      <c r="I1100" s="198"/>
    </row>
    <row r="1101" spans="1:9">
      <c r="A1101" s="195">
        <v>2170208</v>
      </c>
      <c r="B1101" s="197" t="s">
        <v>898</v>
      </c>
      <c r="C1101" s="198"/>
      <c r="D1101" s="198"/>
      <c r="E1101" s="198"/>
      <c r="F1101" s="198"/>
      <c r="G1101" s="198"/>
      <c r="H1101" s="198"/>
      <c r="I1101" s="198"/>
    </row>
    <row r="1102" spans="1:9">
      <c r="A1102" s="195">
        <v>2170299</v>
      </c>
      <c r="B1102" s="197" t="s">
        <v>899</v>
      </c>
      <c r="C1102" s="198"/>
      <c r="D1102" s="198"/>
      <c r="E1102" s="198"/>
      <c r="F1102" s="198"/>
      <c r="G1102" s="198"/>
      <c r="H1102" s="198"/>
      <c r="I1102" s="198"/>
    </row>
    <row r="1103" spans="1:9">
      <c r="A1103" s="195">
        <v>21703</v>
      </c>
      <c r="B1103" s="197" t="s">
        <v>900</v>
      </c>
      <c r="C1103" s="198"/>
      <c r="D1103" s="198"/>
      <c r="E1103" s="198"/>
      <c r="F1103" s="198"/>
      <c r="G1103" s="198"/>
      <c r="H1103" s="198"/>
      <c r="I1103" s="198"/>
    </row>
    <row r="1104" spans="1:9">
      <c r="A1104" s="195">
        <v>2170301</v>
      </c>
      <c r="B1104" s="197" t="s">
        <v>901</v>
      </c>
      <c r="C1104" s="198"/>
      <c r="D1104" s="198"/>
      <c r="E1104" s="198"/>
      <c r="F1104" s="198"/>
      <c r="G1104" s="198"/>
      <c r="H1104" s="198"/>
      <c r="I1104" s="198"/>
    </row>
    <row r="1105" spans="1:9">
      <c r="A1105" s="195">
        <v>2170302</v>
      </c>
      <c r="B1105" s="197" t="s">
        <v>902</v>
      </c>
      <c r="C1105" s="198"/>
      <c r="D1105" s="198"/>
      <c r="E1105" s="198"/>
      <c r="F1105" s="198"/>
      <c r="G1105" s="198"/>
      <c r="H1105" s="198"/>
      <c r="I1105" s="198"/>
    </row>
    <row r="1106" spans="1:9">
      <c r="A1106" s="195">
        <v>2170303</v>
      </c>
      <c r="B1106" s="197" t="s">
        <v>903</v>
      </c>
      <c r="C1106" s="198"/>
      <c r="D1106" s="198"/>
      <c r="E1106" s="198"/>
      <c r="F1106" s="198"/>
      <c r="G1106" s="198"/>
      <c r="H1106" s="198"/>
      <c r="I1106" s="198"/>
    </row>
    <row r="1107" spans="1:9">
      <c r="A1107" s="195">
        <v>2170304</v>
      </c>
      <c r="B1107" s="197" t="s">
        <v>904</v>
      </c>
      <c r="C1107" s="198"/>
      <c r="D1107" s="198"/>
      <c r="E1107" s="198"/>
      <c r="F1107" s="198"/>
      <c r="G1107" s="198"/>
      <c r="H1107" s="198"/>
      <c r="I1107" s="198"/>
    </row>
    <row r="1108" spans="1:9">
      <c r="A1108" s="195">
        <v>2170399</v>
      </c>
      <c r="B1108" s="197" t="s">
        <v>905</v>
      </c>
      <c r="C1108" s="198"/>
      <c r="D1108" s="198"/>
      <c r="E1108" s="198"/>
      <c r="F1108" s="198"/>
      <c r="G1108" s="198"/>
      <c r="H1108" s="198"/>
      <c r="I1108" s="198"/>
    </row>
    <row r="1109" spans="1:9">
      <c r="A1109" s="195">
        <v>21704</v>
      </c>
      <c r="B1109" s="197" t="s">
        <v>906</v>
      </c>
      <c r="C1109" s="198"/>
      <c r="D1109" s="198"/>
      <c r="E1109" s="198"/>
      <c r="F1109" s="198"/>
      <c r="G1109" s="198"/>
      <c r="H1109" s="198"/>
      <c r="I1109" s="198"/>
    </row>
    <row r="1110" spans="1:9">
      <c r="A1110" s="195">
        <v>2170401</v>
      </c>
      <c r="B1110" s="197" t="s">
        <v>907</v>
      </c>
      <c r="C1110" s="198"/>
      <c r="D1110" s="198"/>
      <c r="E1110" s="198"/>
      <c r="F1110" s="198"/>
      <c r="G1110" s="198"/>
      <c r="H1110" s="198"/>
      <c r="I1110" s="198"/>
    </row>
    <row r="1111" spans="1:9">
      <c r="A1111" s="195">
        <v>2170499</v>
      </c>
      <c r="B1111" s="197" t="s">
        <v>908</v>
      </c>
      <c r="C1111" s="198"/>
      <c r="D1111" s="198"/>
      <c r="E1111" s="198"/>
      <c r="F1111" s="198"/>
      <c r="G1111" s="198"/>
      <c r="H1111" s="198"/>
      <c r="I1111" s="198"/>
    </row>
    <row r="1112" spans="1:9">
      <c r="A1112" s="195">
        <v>21799</v>
      </c>
      <c r="B1112" s="197" t="s">
        <v>909</v>
      </c>
      <c r="C1112" s="198"/>
      <c r="D1112" s="198"/>
      <c r="E1112" s="198"/>
      <c r="F1112" s="198"/>
      <c r="G1112" s="198"/>
      <c r="H1112" s="198"/>
      <c r="I1112" s="198"/>
    </row>
    <row r="1113" spans="1:9">
      <c r="A1113" s="195">
        <v>2179902</v>
      </c>
      <c r="B1113" s="197" t="s">
        <v>910</v>
      </c>
      <c r="C1113" s="198"/>
      <c r="D1113" s="198"/>
      <c r="E1113" s="198"/>
      <c r="F1113" s="198"/>
      <c r="G1113" s="198"/>
      <c r="H1113" s="198"/>
      <c r="I1113" s="198"/>
    </row>
    <row r="1114" spans="1:9">
      <c r="A1114" s="195">
        <v>2179999</v>
      </c>
      <c r="B1114" s="197" t="s">
        <v>911</v>
      </c>
      <c r="C1114" s="198"/>
      <c r="D1114" s="198"/>
      <c r="E1114" s="198"/>
      <c r="F1114" s="198"/>
      <c r="G1114" s="198"/>
      <c r="H1114" s="198"/>
      <c r="I1114" s="198"/>
    </row>
    <row r="1115" spans="1:9">
      <c r="A1115" s="195">
        <v>219</v>
      </c>
      <c r="B1115" s="197" t="s">
        <v>912</v>
      </c>
      <c r="C1115" s="198"/>
      <c r="D1115" s="198"/>
      <c r="E1115" s="198"/>
      <c r="F1115" s="198"/>
      <c r="G1115" s="198"/>
      <c r="H1115" s="198"/>
      <c r="I1115" s="198"/>
    </row>
    <row r="1116" spans="1:9">
      <c r="A1116" s="195">
        <v>21901</v>
      </c>
      <c r="B1116" s="197" t="s">
        <v>913</v>
      </c>
      <c r="C1116" s="198"/>
      <c r="D1116" s="198"/>
      <c r="E1116" s="198"/>
      <c r="F1116" s="198"/>
      <c r="G1116" s="198"/>
      <c r="H1116" s="198"/>
      <c r="I1116" s="198"/>
    </row>
    <row r="1117" spans="1:9">
      <c r="A1117" s="195">
        <v>21902</v>
      </c>
      <c r="B1117" s="197" t="s">
        <v>914</v>
      </c>
      <c r="C1117" s="198"/>
      <c r="D1117" s="198"/>
      <c r="E1117" s="198"/>
      <c r="F1117" s="198"/>
      <c r="G1117" s="198"/>
      <c r="H1117" s="198"/>
      <c r="I1117" s="198"/>
    </row>
    <row r="1118" spans="1:9">
      <c r="A1118" s="195">
        <v>21903</v>
      </c>
      <c r="B1118" s="197" t="s">
        <v>915</v>
      </c>
      <c r="C1118" s="198"/>
      <c r="D1118" s="198"/>
      <c r="E1118" s="198"/>
      <c r="F1118" s="198"/>
      <c r="G1118" s="198"/>
      <c r="H1118" s="198"/>
      <c r="I1118" s="198"/>
    </row>
    <row r="1119" spans="1:9">
      <c r="A1119" s="195">
        <v>21904</v>
      </c>
      <c r="B1119" s="197" t="s">
        <v>916</v>
      </c>
      <c r="C1119" s="198"/>
      <c r="D1119" s="198"/>
      <c r="E1119" s="198"/>
      <c r="F1119" s="198"/>
      <c r="G1119" s="198"/>
      <c r="H1119" s="198"/>
      <c r="I1119" s="198"/>
    </row>
    <row r="1120" spans="1:9">
      <c r="A1120" s="195">
        <v>21905</v>
      </c>
      <c r="B1120" s="197" t="s">
        <v>917</v>
      </c>
      <c r="C1120" s="198"/>
      <c r="D1120" s="198"/>
      <c r="E1120" s="198"/>
      <c r="F1120" s="198"/>
      <c r="G1120" s="198"/>
      <c r="H1120" s="198"/>
      <c r="I1120" s="198"/>
    </row>
    <row r="1121" spans="1:9">
      <c r="A1121" s="195">
        <v>21906</v>
      </c>
      <c r="B1121" s="197" t="s">
        <v>573</v>
      </c>
      <c r="C1121" s="198"/>
      <c r="D1121" s="198"/>
      <c r="E1121" s="198"/>
      <c r="F1121" s="198"/>
      <c r="G1121" s="198"/>
      <c r="H1121" s="198"/>
      <c r="I1121" s="198"/>
    </row>
    <row r="1122" spans="1:9">
      <c r="A1122" s="195">
        <v>21907</v>
      </c>
      <c r="B1122" s="197" t="s">
        <v>918</v>
      </c>
      <c r="C1122" s="198"/>
      <c r="D1122" s="198"/>
      <c r="E1122" s="198"/>
      <c r="F1122" s="198"/>
      <c r="G1122" s="198"/>
      <c r="H1122" s="198"/>
      <c r="I1122" s="198"/>
    </row>
    <row r="1123" spans="1:9">
      <c r="A1123" s="195">
        <v>21908</v>
      </c>
      <c r="B1123" s="197" t="s">
        <v>919</v>
      </c>
      <c r="C1123" s="198"/>
      <c r="D1123" s="198"/>
      <c r="E1123" s="198"/>
      <c r="F1123" s="198"/>
      <c r="G1123" s="198"/>
      <c r="H1123" s="198"/>
      <c r="I1123" s="198"/>
    </row>
    <row r="1124" spans="1:9">
      <c r="A1124" s="195">
        <v>21999</v>
      </c>
      <c r="B1124" s="197" t="s">
        <v>845</v>
      </c>
      <c r="C1124" s="198"/>
      <c r="D1124" s="198"/>
      <c r="E1124" s="198"/>
      <c r="F1124" s="198"/>
      <c r="G1124" s="198"/>
      <c r="H1124" s="198"/>
      <c r="I1124" s="198"/>
    </row>
    <row r="1125" ht="24" spans="1:9">
      <c r="A1125" s="195">
        <v>220</v>
      </c>
      <c r="B1125" s="197" t="s">
        <v>716</v>
      </c>
      <c r="C1125" s="198">
        <v>1543</v>
      </c>
      <c r="D1125" s="198">
        <v>943</v>
      </c>
      <c r="E1125" s="198"/>
      <c r="F1125" s="198">
        <v>600</v>
      </c>
      <c r="G1125" s="198"/>
      <c r="H1125" s="198"/>
      <c r="I1125" s="198"/>
    </row>
    <row r="1126" spans="1:9">
      <c r="A1126" s="195">
        <v>22001</v>
      </c>
      <c r="B1126" s="197" t="s">
        <v>717</v>
      </c>
      <c r="C1126" s="198">
        <v>1520</v>
      </c>
      <c r="D1126" s="198">
        <v>920</v>
      </c>
      <c r="E1126" s="198"/>
      <c r="F1126" s="198">
        <v>600</v>
      </c>
      <c r="G1126" s="198"/>
      <c r="H1126" s="198"/>
      <c r="I1126" s="198"/>
    </row>
    <row r="1127" spans="1:9">
      <c r="A1127" s="195">
        <v>2200101</v>
      </c>
      <c r="B1127" s="197" t="s">
        <v>66</v>
      </c>
      <c r="C1127" s="198">
        <v>206</v>
      </c>
      <c r="D1127" s="198">
        <v>206</v>
      </c>
      <c r="E1127" s="198"/>
      <c r="F1127" s="198"/>
      <c r="G1127" s="198"/>
      <c r="H1127" s="198"/>
      <c r="I1127" s="198"/>
    </row>
    <row r="1128" spans="1:9">
      <c r="A1128" s="195">
        <v>2200102</v>
      </c>
      <c r="B1128" s="197" t="s">
        <v>67</v>
      </c>
      <c r="C1128" s="198">
        <v>135</v>
      </c>
      <c r="D1128" s="198">
        <v>135</v>
      </c>
      <c r="E1128" s="198"/>
      <c r="F1128" s="198"/>
      <c r="G1128" s="198"/>
      <c r="H1128" s="198"/>
      <c r="I1128" s="198"/>
    </row>
    <row r="1129" spans="1:9">
      <c r="A1129" s="195">
        <v>2200103</v>
      </c>
      <c r="B1129" s="197" t="s">
        <v>68</v>
      </c>
      <c r="C1129" s="198"/>
      <c r="D1129" s="198"/>
      <c r="E1129" s="198"/>
      <c r="F1129" s="198"/>
      <c r="G1129" s="198"/>
      <c r="H1129" s="198"/>
      <c r="I1129" s="198"/>
    </row>
    <row r="1130" spans="1:9">
      <c r="A1130" s="195">
        <v>2200104</v>
      </c>
      <c r="B1130" s="197" t="s">
        <v>718</v>
      </c>
      <c r="C1130" s="198"/>
      <c r="D1130" s="198"/>
      <c r="E1130" s="198"/>
      <c r="F1130" s="198"/>
      <c r="G1130" s="198"/>
      <c r="H1130" s="198"/>
      <c r="I1130" s="198"/>
    </row>
    <row r="1131" spans="1:9">
      <c r="A1131" s="195">
        <v>2200106</v>
      </c>
      <c r="B1131" s="197" t="s">
        <v>719</v>
      </c>
      <c r="C1131" s="198">
        <v>62</v>
      </c>
      <c r="D1131" s="198">
        <v>62</v>
      </c>
      <c r="E1131" s="198"/>
      <c r="F1131" s="198"/>
      <c r="G1131" s="198"/>
      <c r="H1131" s="198"/>
      <c r="I1131" s="198"/>
    </row>
    <row r="1132" spans="1:9">
      <c r="A1132" s="195">
        <v>2200107</v>
      </c>
      <c r="B1132" s="197" t="s">
        <v>720</v>
      </c>
      <c r="C1132" s="198"/>
      <c r="D1132" s="198"/>
      <c r="E1132" s="198"/>
      <c r="F1132" s="198"/>
      <c r="G1132" s="198"/>
      <c r="H1132" s="198"/>
      <c r="I1132" s="198"/>
    </row>
    <row r="1133" spans="1:9">
      <c r="A1133" s="195">
        <v>2200108</v>
      </c>
      <c r="B1133" s="197" t="s">
        <v>721</v>
      </c>
      <c r="C1133" s="198"/>
      <c r="D1133" s="198"/>
      <c r="E1133" s="198"/>
      <c r="F1133" s="198"/>
      <c r="G1133" s="198"/>
      <c r="H1133" s="198"/>
      <c r="I1133" s="198"/>
    </row>
    <row r="1134" ht="24" spans="1:9">
      <c r="A1134" s="195">
        <v>2200109</v>
      </c>
      <c r="B1134" s="197" t="s">
        <v>722</v>
      </c>
      <c r="C1134" s="198"/>
      <c r="D1134" s="198"/>
      <c r="E1134" s="198"/>
      <c r="F1134" s="198"/>
      <c r="G1134" s="198"/>
      <c r="H1134" s="198"/>
      <c r="I1134" s="198"/>
    </row>
    <row r="1135" spans="1:9">
      <c r="A1135" s="195">
        <v>2200112</v>
      </c>
      <c r="B1135" s="197" t="s">
        <v>723</v>
      </c>
      <c r="C1135" s="198"/>
      <c r="D1135" s="198"/>
      <c r="E1135" s="198"/>
      <c r="F1135" s="198"/>
      <c r="G1135" s="198"/>
      <c r="H1135" s="198"/>
      <c r="I1135" s="198"/>
    </row>
    <row r="1136" ht="24" spans="1:9">
      <c r="A1136" s="195">
        <v>2200113</v>
      </c>
      <c r="B1136" s="197" t="s">
        <v>724</v>
      </c>
      <c r="C1136" s="198"/>
      <c r="D1136" s="198"/>
      <c r="E1136" s="198"/>
      <c r="F1136" s="198"/>
      <c r="G1136" s="198"/>
      <c r="H1136" s="198"/>
      <c r="I1136" s="198"/>
    </row>
    <row r="1137" ht="24" spans="1:9">
      <c r="A1137" s="195">
        <v>2200114</v>
      </c>
      <c r="B1137" s="197" t="s">
        <v>725</v>
      </c>
      <c r="C1137" s="198"/>
      <c r="D1137" s="198"/>
      <c r="E1137" s="198"/>
      <c r="F1137" s="198"/>
      <c r="G1137" s="198"/>
      <c r="H1137" s="198"/>
      <c r="I1137" s="198"/>
    </row>
    <row r="1138" spans="1:9">
      <c r="A1138" s="195">
        <v>2200115</v>
      </c>
      <c r="B1138" s="197" t="s">
        <v>726</v>
      </c>
      <c r="C1138" s="198"/>
      <c r="D1138" s="198"/>
      <c r="E1138" s="198"/>
      <c r="F1138" s="198"/>
      <c r="G1138" s="198"/>
      <c r="H1138" s="198"/>
      <c r="I1138" s="198"/>
    </row>
    <row r="1139" spans="1:9">
      <c r="A1139" s="195">
        <v>2200116</v>
      </c>
      <c r="B1139" s="197" t="s">
        <v>727</v>
      </c>
      <c r="C1139" s="198"/>
      <c r="D1139" s="198"/>
      <c r="E1139" s="198"/>
      <c r="F1139" s="198"/>
      <c r="G1139" s="198"/>
      <c r="H1139" s="198"/>
      <c r="I1139" s="198"/>
    </row>
    <row r="1140" ht="24" spans="1:9">
      <c r="A1140" s="195">
        <v>2200119</v>
      </c>
      <c r="B1140" s="197" t="s">
        <v>728</v>
      </c>
      <c r="C1140" s="198"/>
      <c r="D1140" s="198"/>
      <c r="E1140" s="198"/>
      <c r="F1140" s="198"/>
      <c r="G1140" s="198"/>
      <c r="H1140" s="198"/>
      <c r="I1140" s="198"/>
    </row>
    <row r="1141" spans="1:9">
      <c r="A1141" s="195">
        <v>2200120</v>
      </c>
      <c r="B1141" s="197" t="s">
        <v>729</v>
      </c>
      <c r="C1141" s="198"/>
      <c r="D1141" s="198"/>
      <c r="E1141" s="198"/>
      <c r="F1141" s="198"/>
      <c r="G1141" s="198"/>
      <c r="H1141" s="198"/>
      <c r="I1141" s="198"/>
    </row>
    <row r="1142" ht="24" spans="1:9">
      <c r="A1142" s="195">
        <v>2200121</v>
      </c>
      <c r="B1142" s="197" t="s">
        <v>730</v>
      </c>
      <c r="C1142" s="198"/>
      <c r="D1142" s="198"/>
      <c r="E1142" s="198"/>
      <c r="F1142" s="198"/>
      <c r="G1142" s="198"/>
      <c r="H1142" s="198"/>
      <c r="I1142" s="198"/>
    </row>
    <row r="1143" spans="1:9">
      <c r="A1143" s="195">
        <v>2200122</v>
      </c>
      <c r="B1143" s="197" t="s">
        <v>731</v>
      </c>
      <c r="C1143" s="198"/>
      <c r="D1143" s="198"/>
      <c r="E1143" s="198"/>
      <c r="F1143" s="198"/>
      <c r="G1143" s="198"/>
      <c r="H1143" s="198"/>
      <c r="I1143" s="198"/>
    </row>
    <row r="1144" spans="1:9">
      <c r="A1144" s="195">
        <v>2200123</v>
      </c>
      <c r="B1144" s="197" t="s">
        <v>732</v>
      </c>
      <c r="C1144" s="198"/>
      <c r="D1144" s="198"/>
      <c r="E1144" s="198"/>
      <c r="F1144" s="198"/>
      <c r="G1144" s="198"/>
      <c r="H1144" s="198"/>
      <c r="I1144" s="198"/>
    </row>
    <row r="1145" spans="1:9">
      <c r="A1145" s="195">
        <v>2200124</v>
      </c>
      <c r="B1145" s="197" t="s">
        <v>733</v>
      </c>
      <c r="C1145" s="198"/>
      <c r="D1145" s="198"/>
      <c r="E1145" s="198"/>
      <c r="F1145" s="198"/>
      <c r="G1145" s="198"/>
      <c r="H1145" s="198"/>
      <c r="I1145" s="198"/>
    </row>
    <row r="1146" spans="1:9">
      <c r="A1146" s="195">
        <v>2200125</v>
      </c>
      <c r="B1146" s="197" t="s">
        <v>734</v>
      </c>
      <c r="C1146" s="198"/>
      <c r="D1146" s="198"/>
      <c r="E1146" s="198"/>
      <c r="F1146" s="198"/>
      <c r="G1146" s="198"/>
      <c r="H1146" s="198"/>
      <c r="I1146" s="198"/>
    </row>
    <row r="1147" spans="1:9">
      <c r="A1147" s="195">
        <v>2200126</v>
      </c>
      <c r="B1147" s="197" t="s">
        <v>735</v>
      </c>
      <c r="C1147" s="198"/>
      <c r="D1147" s="198"/>
      <c r="E1147" s="198"/>
      <c r="F1147" s="198"/>
      <c r="G1147" s="198"/>
      <c r="H1147" s="198"/>
      <c r="I1147" s="198"/>
    </row>
    <row r="1148" spans="1:9">
      <c r="A1148" s="195">
        <v>2200127</v>
      </c>
      <c r="B1148" s="197" t="s">
        <v>736</v>
      </c>
      <c r="C1148" s="198"/>
      <c r="D1148" s="198"/>
      <c r="E1148" s="198"/>
      <c r="F1148" s="198"/>
      <c r="G1148" s="198"/>
      <c r="H1148" s="198"/>
      <c r="I1148" s="198"/>
    </row>
    <row r="1149" ht="24" spans="1:9">
      <c r="A1149" s="195">
        <v>2200128</v>
      </c>
      <c r="B1149" s="197" t="s">
        <v>737</v>
      </c>
      <c r="C1149" s="198"/>
      <c r="D1149" s="198"/>
      <c r="E1149" s="198"/>
      <c r="F1149" s="198"/>
      <c r="G1149" s="198"/>
      <c r="H1149" s="198"/>
      <c r="I1149" s="198"/>
    </row>
    <row r="1150" ht="24" spans="1:9">
      <c r="A1150" s="195">
        <v>2200129</v>
      </c>
      <c r="B1150" s="197" t="s">
        <v>738</v>
      </c>
      <c r="C1150" s="198"/>
      <c r="D1150" s="198"/>
      <c r="E1150" s="198"/>
      <c r="F1150" s="198"/>
      <c r="G1150" s="198"/>
      <c r="H1150" s="198"/>
      <c r="I1150" s="198"/>
    </row>
    <row r="1151" spans="1:9">
      <c r="A1151" s="195">
        <v>2200150</v>
      </c>
      <c r="B1151" s="197" t="s">
        <v>75</v>
      </c>
      <c r="C1151" s="198">
        <v>517</v>
      </c>
      <c r="D1151" s="198">
        <v>517</v>
      </c>
      <c r="E1151" s="198"/>
      <c r="F1151" s="198"/>
      <c r="G1151" s="198"/>
      <c r="H1151" s="198"/>
      <c r="I1151" s="198"/>
    </row>
    <row r="1152" spans="1:9">
      <c r="A1152" s="195">
        <v>2200199</v>
      </c>
      <c r="B1152" s="197" t="s">
        <v>739</v>
      </c>
      <c r="C1152" s="198">
        <v>600</v>
      </c>
      <c r="D1152" s="198"/>
      <c r="E1152" s="198"/>
      <c r="F1152" s="198">
        <v>600</v>
      </c>
      <c r="G1152" s="198"/>
      <c r="H1152" s="198"/>
      <c r="I1152" s="198"/>
    </row>
    <row r="1153" spans="1:9">
      <c r="A1153" s="195">
        <v>22005</v>
      </c>
      <c r="B1153" s="197" t="s">
        <v>740</v>
      </c>
      <c r="C1153" s="198">
        <v>23</v>
      </c>
      <c r="D1153" s="198">
        <v>23</v>
      </c>
      <c r="E1153" s="198"/>
      <c r="F1153" s="198"/>
      <c r="G1153" s="198"/>
      <c r="H1153" s="198"/>
      <c r="I1153" s="198"/>
    </row>
    <row r="1154" spans="1:9">
      <c r="A1154" s="195">
        <v>2200501</v>
      </c>
      <c r="B1154" s="197" t="s">
        <v>66</v>
      </c>
      <c r="C1154" s="198"/>
      <c r="D1154" s="198"/>
      <c r="E1154" s="198"/>
      <c r="F1154" s="198"/>
      <c r="G1154" s="198"/>
      <c r="H1154" s="198"/>
      <c r="I1154" s="198"/>
    </row>
    <row r="1155" spans="1:9">
      <c r="A1155" s="195">
        <v>2200502</v>
      </c>
      <c r="B1155" s="197" t="s">
        <v>67</v>
      </c>
      <c r="C1155" s="198"/>
      <c r="D1155" s="198"/>
      <c r="E1155" s="198"/>
      <c r="F1155" s="198"/>
      <c r="G1155" s="198"/>
      <c r="H1155" s="198"/>
      <c r="I1155" s="198"/>
    </row>
    <row r="1156" spans="1:9">
      <c r="A1156" s="195">
        <v>2200503</v>
      </c>
      <c r="B1156" s="197" t="s">
        <v>68</v>
      </c>
      <c r="C1156" s="198"/>
      <c r="D1156" s="198"/>
      <c r="E1156" s="198"/>
      <c r="F1156" s="198"/>
      <c r="G1156" s="198"/>
      <c r="H1156" s="198"/>
      <c r="I1156" s="198"/>
    </row>
    <row r="1157" spans="1:9">
      <c r="A1157" s="195">
        <v>2200504</v>
      </c>
      <c r="B1157" s="197" t="s">
        <v>741</v>
      </c>
      <c r="C1157" s="198">
        <v>23</v>
      </c>
      <c r="D1157" s="198">
        <v>23</v>
      </c>
      <c r="E1157" s="198"/>
      <c r="F1157" s="198"/>
      <c r="G1157" s="198"/>
      <c r="H1157" s="198"/>
      <c r="I1157" s="198"/>
    </row>
    <row r="1158" spans="1:9">
      <c r="A1158" s="195">
        <v>2200506</v>
      </c>
      <c r="B1158" s="197" t="s">
        <v>742</v>
      </c>
      <c r="C1158" s="198"/>
      <c r="D1158" s="198"/>
      <c r="E1158" s="198"/>
      <c r="F1158" s="198"/>
      <c r="G1158" s="198"/>
      <c r="H1158" s="198"/>
      <c r="I1158" s="198"/>
    </row>
    <row r="1159" spans="1:9">
      <c r="A1159" s="195">
        <v>2200507</v>
      </c>
      <c r="B1159" s="197" t="s">
        <v>743</v>
      </c>
      <c r="C1159" s="198"/>
      <c r="D1159" s="198"/>
      <c r="E1159" s="198"/>
      <c r="F1159" s="198"/>
      <c r="G1159" s="198"/>
      <c r="H1159" s="198"/>
      <c r="I1159" s="198"/>
    </row>
    <row r="1160" spans="1:9">
      <c r="A1160" s="195">
        <v>2200508</v>
      </c>
      <c r="B1160" s="197" t="s">
        <v>744</v>
      </c>
      <c r="C1160" s="198"/>
      <c r="D1160" s="198"/>
      <c r="E1160" s="198"/>
      <c r="F1160" s="198"/>
      <c r="G1160" s="198"/>
      <c r="H1160" s="198"/>
      <c r="I1160" s="198"/>
    </row>
    <row r="1161" spans="1:9">
      <c r="A1161" s="195">
        <v>2200509</v>
      </c>
      <c r="B1161" s="197" t="s">
        <v>745</v>
      </c>
      <c r="C1161" s="198"/>
      <c r="D1161" s="198"/>
      <c r="E1161" s="198"/>
      <c r="F1161" s="198"/>
      <c r="G1161" s="198"/>
      <c r="H1161" s="198"/>
      <c r="I1161" s="198"/>
    </row>
    <row r="1162" spans="1:9">
      <c r="A1162" s="195">
        <v>2200510</v>
      </c>
      <c r="B1162" s="197" t="s">
        <v>746</v>
      </c>
      <c r="C1162" s="198"/>
      <c r="D1162" s="198"/>
      <c r="E1162" s="198"/>
      <c r="F1162" s="198"/>
      <c r="G1162" s="198"/>
      <c r="H1162" s="198"/>
      <c r="I1162" s="198"/>
    </row>
    <row r="1163" ht="24" spans="1:9">
      <c r="A1163" s="195">
        <v>2200511</v>
      </c>
      <c r="B1163" s="197" t="s">
        <v>747</v>
      </c>
      <c r="C1163" s="198"/>
      <c r="D1163" s="198"/>
      <c r="E1163" s="198"/>
      <c r="F1163" s="198"/>
      <c r="G1163" s="198"/>
      <c r="H1163" s="198"/>
      <c r="I1163" s="198"/>
    </row>
    <row r="1164" spans="1:9">
      <c r="A1164" s="195">
        <v>2200512</v>
      </c>
      <c r="B1164" s="197" t="s">
        <v>748</v>
      </c>
      <c r="C1164" s="198"/>
      <c r="D1164" s="198"/>
      <c r="E1164" s="198"/>
      <c r="F1164" s="198"/>
      <c r="G1164" s="198"/>
      <c r="H1164" s="198"/>
      <c r="I1164" s="198"/>
    </row>
    <row r="1165" spans="1:9">
      <c r="A1165" s="195">
        <v>2200513</v>
      </c>
      <c r="B1165" s="197" t="s">
        <v>749</v>
      </c>
      <c r="C1165" s="198"/>
      <c r="D1165" s="198"/>
      <c r="E1165" s="198"/>
      <c r="F1165" s="198"/>
      <c r="G1165" s="198"/>
      <c r="H1165" s="198"/>
      <c r="I1165" s="198"/>
    </row>
    <row r="1166" spans="1:9">
      <c r="A1166" s="195">
        <v>2200514</v>
      </c>
      <c r="B1166" s="197" t="s">
        <v>750</v>
      </c>
      <c r="C1166" s="198"/>
      <c r="D1166" s="198"/>
      <c r="E1166" s="198"/>
      <c r="F1166" s="198"/>
      <c r="G1166" s="198"/>
      <c r="H1166" s="198"/>
      <c r="I1166" s="198"/>
    </row>
    <row r="1167" spans="1:9">
      <c r="A1167" s="195">
        <v>2200599</v>
      </c>
      <c r="B1167" s="197" t="s">
        <v>751</v>
      </c>
      <c r="C1167" s="198"/>
      <c r="D1167" s="198"/>
      <c r="E1167" s="198"/>
      <c r="F1167" s="198"/>
      <c r="G1167" s="198"/>
      <c r="H1167" s="198"/>
      <c r="I1167" s="198"/>
    </row>
    <row r="1168" ht="24" spans="1:9">
      <c r="A1168" s="195">
        <v>22099</v>
      </c>
      <c r="B1168" s="197" t="s">
        <v>752</v>
      </c>
      <c r="C1168" s="198"/>
      <c r="D1168" s="198"/>
      <c r="E1168" s="198"/>
      <c r="F1168" s="198"/>
      <c r="G1168" s="198"/>
      <c r="H1168" s="198"/>
      <c r="I1168" s="198"/>
    </row>
    <row r="1169" ht="24" spans="1:9">
      <c r="A1169" s="195">
        <v>2209999</v>
      </c>
      <c r="B1169" s="197" t="s">
        <v>752</v>
      </c>
      <c r="C1169" s="198"/>
      <c r="D1169" s="198"/>
      <c r="E1169" s="198"/>
      <c r="F1169" s="198"/>
      <c r="G1169" s="198"/>
      <c r="H1169" s="198"/>
      <c r="I1169" s="198"/>
    </row>
    <row r="1170" spans="1:9">
      <c r="A1170" s="195">
        <v>221</v>
      </c>
      <c r="B1170" s="197" t="s">
        <v>753</v>
      </c>
      <c r="C1170" s="198">
        <v>8006</v>
      </c>
      <c r="D1170" s="198">
        <v>7846</v>
      </c>
      <c r="E1170" s="198"/>
      <c r="F1170" s="198">
        <v>160</v>
      </c>
      <c r="G1170" s="198"/>
      <c r="H1170" s="198"/>
      <c r="I1170" s="198"/>
    </row>
    <row r="1171" spans="1:9">
      <c r="A1171" s="195">
        <v>22101</v>
      </c>
      <c r="B1171" s="197" t="s">
        <v>754</v>
      </c>
      <c r="C1171" s="198">
        <v>2285</v>
      </c>
      <c r="D1171" s="198">
        <v>2125</v>
      </c>
      <c r="E1171" s="198"/>
      <c r="F1171" s="198">
        <v>160</v>
      </c>
      <c r="G1171" s="198"/>
      <c r="H1171" s="198"/>
      <c r="I1171" s="198"/>
    </row>
    <row r="1172" spans="1:9">
      <c r="A1172" s="195">
        <v>2210101</v>
      </c>
      <c r="B1172" s="197" t="s">
        <v>755</v>
      </c>
      <c r="C1172" s="198"/>
      <c r="D1172" s="198"/>
      <c r="E1172" s="198"/>
      <c r="F1172" s="198"/>
      <c r="G1172" s="198"/>
      <c r="H1172" s="198"/>
      <c r="I1172" s="198"/>
    </row>
    <row r="1173" spans="1:9">
      <c r="A1173" s="195">
        <v>2210102</v>
      </c>
      <c r="B1173" s="197" t="s">
        <v>756</v>
      </c>
      <c r="C1173" s="198"/>
      <c r="D1173" s="198"/>
      <c r="E1173" s="198"/>
      <c r="F1173" s="198"/>
      <c r="G1173" s="198"/>
      <c r="H1173" s="198"/>
      <c r="I1173" s="198"/>
    </row>
    <row r="1174" spans="1:9">
      <c r="A1174" s="195">
        <v>2210103</v>
      </c>
      <c r="B1174" s="197" t="s">
        <v>757</v>
      </c>
      <c r="C1174" s="198">
        <v>20</v>
      </c>
      <c r="D1174" s="198">
        <v>20</v>
      </c>
      <c r="E1174" s="198"/>
      <c r="F1174" s="198"/>
      <c r="G1174" s="198"/>
      <c r="H1174" s="198"/>
      <c r="I1174" s="198"/>
    </row>
    <row r="1175" ht="24" spans="1:9">
      <c r="A1175" s="195">
        <v>2210104</v>
      </c>
      <c r="B1175" s="197" t="s">
        <v>758</v>
      </c>
      <c r="C1175" s="198"/>
      <c r="D1175" s="198"/>
      <c r="E1175" s="198"/>
      <c r="F1175" s="198"/>
      <c r="G1175" s="198"/>
      <c r="H1175" s="198"/>
      <c r="I1175" s="198"/>
    </row>
    <row r="1176" spans="1:9">
      <c r="A1176" s="195">
        <v>2210105</v>
      </c>
      <c r="B1176" s="197" t="s">
        <v>759</v>
      </c>
      <c r="C1176" s="198"/>
      <c r="D1176" s="198"/>
      <c r="E1176" s="198"/>
      <c r="F1176" s="198"/>
      <c r="G1176" s="198"/>
      <c r="H1176" s="198"/>
      <c r="I1176" s="198"/>
    </row>
    <row r="1177" spans="1:9">
      <c r="A1177" s="195">
        <v>2210106</v>
      </c>
      <c r="B1177" s="197" t="s">
        <v>760</v>
      </c>
      <c r="C1177" s="198">
        <v>631</v>
      </c>
      <c r="D1177" s="198">
        <v>599</v>
      </c>
      <c r="E1177" s="198"/>
      <c r="F1177" s="198">
        <v>32</v>
      </c>
      <c r="G1177" s="198"/>
      <c r="H1177" s="198"/>
      <c r="I1177" s="198"/>
    </row>
    <row r="1178" spans="1:9">
      <c r="A1178" s="195">
        <v>2210107</v>
      </c>
      <c r="B1178" s="197" t="s">
        <v>761</v>
      </c>
      <c r="C1178" s="198">
        <v>12</v>
      </c>
      <c r="D1178" s="198">
        <v>12</v>
      </c>
      <c r="E1178" s="198"/>
      <c r="F1178" s="198"/>
      <c r="G1178" s="198"/>
      <c r="H1178" s="198"/>
      <c r="I1178" s="198"/>
    </row>
    <row r="1179" spans="1:9">
      <c r="A1179" s="195">
        <v>2210108</v>
      </c>
      <c r="B1179" s="197" t="s">
        <v>762</v>
      </c>
      <c r="C1179" s="198">
        <v>812</v>
      </c>
      <c r="D1179" s="198">
        <v>684</v>
      </c>
      <c r="E1179" s="198"/>
      <c r="F1179" s="198">
        <v>128</v>
      </c>
      <c r="G1179" s="198"/>
      <c r="H1179" s="198"/>
      <c r="I1179" s="198"/>
    </row>
    <row r="1180" spans="1:9">
      <c r="A1180" s="195">
        <v>2210109</v>
      </c>
      <c r="B1180" s="197" t="s">
        <v>763</v>
      </c>
      <c r="C1180" s="198"/>
      <c r="D1180" s="198"/>
      <c r="E1180" s="198"/>
      <c r="F1180" s="198"/>
      <c r="G1180" s="198"/>
      <c r="H1180" s="198"/>
      <c r="I1180" s="198"/>
    </row>
    <row r="1181" spans="1:9">
      <c r="A1181" s="195">
        <v>2210110</v>
      </c>
      <c r="B1181" s="197" t="s">
        <v>764</v>
      </c>
      <c r="C1181" s="198"/>
      <c r="D1181" s="198"/>
      <c r="E1181" s="198"/>
      <c r="F1181" s="198"/>
      <c r="G1181" s="198"/>
      <c r="H1181" s="198"/>
      <c r="I1181" s="198"/>
    </row>
    <row r="1182" ht="24" spans="1:9">
      <c r="A1182" s="195">
        <v>2210199</v>
      </c>
      <c r="B1182" s="197" t="s">
        <v>765</v>
      </c>
      <c r="C1182" s="198">
        <v>810</v>
      </c>
      <c r="D1182" s="198">
        <v>810</v>
      </c>
      <c r="E1182" s="198"/>
      <c r="F1182" s="198"/>
      <c r="G1182" s="198"/>
      <c r="H1182" s="198"/>
      <c r="I1182" s="198"/>
    </row>
    <row r="1183" spans="1:9">
      <c r="A1183" s="195">
        <v>22102</v>
      </c>
      <c r="B1183" s="197" t="s">
        <v>766</v>
      </c>
      <c r="C1183" s="198">
        <v>5648</v>
      </c>
      <c r="D1183" s="198">
        <v>5648</v>
      </c>
      <c r="E1183" s="198"/>
      <c r="F1183" s="198"/>
      <c r="G1183" s="198"/>
      <c r="H1183" s="198"/>
      <c r="I1183" s="198"/>
    </row>
    <row r="1184" spans="1:9">
      <c r="A1184" s="195">
        <v>2210201</v>
      </c>
      <c r="B1184" s="197" t="s">
        <v>767</v>
      </c>
      <c r="C1184" s="198">
        <v>5648</v>
      </c>
      <c r="D1184" s="198">
        <v>5648</v>
      </c>
      <c r="E1184" s="198"/>
      <c r="F1184" s="198"/>
      <c r="G1184" s="198"/>
      <c r="H1184" s="198"/>
      <c r="I1184" s="198"/>
    </row>
    <row r="1185" spans="1:9">
      <c r="A1185" s="195">
        <v>2210202</v>
      </c>
      <c r="B1185" s="197" t="s">
        <v>768</v>
      </c>
      <c r="C1185" s="198"/>
      <c r="D1185" s="198"/>
      <c r="E1185" s="198"/>
      <c r="F1185" s="198"/>
      <c r="G1185" s="198"/>
      <c r="H1185" s="198"/>
      <c r="I1185" s="198"/>
    </row>
    <row r="1186" spans="1:9">
      <c r="A1186" s="195">
        <v>2210203</v>
      </c>
      <c r="B1186" s="197" t="s">
        <v>769</v>
      </c>
      <c r="C1186" s="198"/>
      <c r="D1186" s="198"/>
      <c r="E1186" s="198"/>
      <c r="F1186" s="198"/>
      <c r="G1186" s="198"/>
      <c r="H1186" s="198"/>
      <c r="I1186" s="198"/>
    </row>
    <row r="1187" spans="1:9">
      <c r="A1187" s="195">
        <v>22103</v>
      </c>
      <c r="B1187" s="197" t="s">
        <v>770</v>
      </c>
      <c r="C1187" s="198">
        <v>73</v>
      </c>
      <c r="D1187" s="198">
        <v>73</v>
      </c>
      <c r="E1187" s="198"/>
      <c r="F1187" s="198"/>
      <c r="G1187" s="198"/>
      <c r="H1187" s="198"/>
      <c r="I1187" s="198"/>
    </row>
    <row r="1188" ht="24" spans="1:9">
      <c r="A1188" s="195">
        <v>2210301</v>
      </c>
      <c r="B1188" s="197" t="s">
        <v>771</v>
      </c>
      <c r="C1188" s="198"/>
      <c r="D1188" s="198"/>
      <c r="E1188" s="198"/>
      <c r="F1188" s="198"/>
      <c r="G1188" s="198"/>
      <c r="H1188" s="198"/>
      <c r="I1188" s="198"/>
    </row>
    <row r="1189" spans="1:9">
      <c r="A1189" s="195">
        <v>2210302</v>
      </c>
      <c r="B1189" s="197" t="s">
        <v>772</v>
      </c>
      <c r="C1189" s="198"/>
      <c r="D1189" s="198"/>
      <c r="E1189" s="198"/>
      <c r="F1189" s="198"/>
      <c r="G1189" s="198"/>
      <c r="H1189" s="198"/>
      <c r="I1189" s="198"/>
    </row>
    <row r="1190" spans="1:9">
      <c r="A1190" s="195">
        <v>2210399</v>
      </c>
      <c r="B1190" s="197" t="s">
        <v>773</v>
      </c>
      <c r="C1190" s="198">
        <v>73</v>
      </c>
      <c r="D1190" s="198">
        <v>73</v>
      </c>
      <c r="E1190" s="198"/>
      <c r="F1190" s="198"/>
      <c r="G1190" s="198"/>
      <c r="H1190" s="198"/>
      <c r="I1190" s="198"/>
    </row>
    <row r="1191" spans="1:9">
      <c r="A1191" s="195">
        <v>222</v>
      </c>
      <c r="B1191" s="197" t="s">
        <v>774</v>
      </c>
      <c r="C1191" s="198">
        <v>394</v>
      </c>
      <c r="D1191" s="198">
        <v>394</v>
      </c>
      <c r="E1191" s="198"/>
      <c r="F1191" s="198"/>
      <c r="G1191" s="198"/>
      <c r="H1191" s="198"/>
      <c r="I1191" s="198"/>
    </row>
    <row r="1192" spans="1:9">
      <c r="A1192" s="195">
        <v>22201</v>
      </c>
      <c r="B1192" s="197" t="s">
        <v>775</v>
      </c>
      <c r="C1192" s="198">
        <v>196</v>
      </c>
      <c r="D1192" s="198">
        <v>196</v>
      </c>
      <c r="E1192" s="198"/>
      <c r="F1192" s="198"/>
      <c r="G1192" s="198"/>
      <c r="H1192" s="198"/>
      <c r="I1192" s="198"/>
    </row>
    <row r="1193" spans="1:9">
      <c r="A1193" s="195">
        <v>2220101</v>
      </c>
      <c r="B1193" s="197" t="s">
        <v>66</v>
      </c>
      <c r="C1193" s="198"/>
      <c r="D1193" s="198"/>
      <c r="E1193" s="198"/>
      <c r="F1193" s="198"/>
      <c r="G1193" s="198"/>
      <c r="H1193" s="198"/>
      <c r="I1193" s="198"/>
    </row>
    <row r="1194" spans="1:9">
      <c r="A1194" s="195">
        <v>2220102</v>
      </c>
      <c r="B1194" s="197" t="s">
        <v>67</v>
      </c>
      <c r="C1194" s="198"/>
      <c r="D1194" s="198"/>
      <c r="E1194" s="198"/>
      <c r="F1194" s="198"/>
      <c r="G1194" s="198"/>
      <c r="H1194" s="198"/>
      <c r="I1194" s="198"/>
    </row>
    <row r="1195" spans="1:9">
      <c r="A1195" s="195">
        <v>2220103</v>
      </c>
      <c r="B1195" s="197" t="s">
        <v>68</v>
      </c>
      <c r="C1195" s="198"/>
      <c r="D1195" s="198"/>
      <c r="E1195" s="198"/>
      <c r="F1195" s="198"/>
      <c r="G1195" s="198"/>
      <c r="H1195" s="198"/>
      <c r="I1195" s="198"/>
    </row>
    <row r="1196" spans="1:9">
      <c r="A1196" s="195">
        <v>2220104</v>
      </c>
      <c r="B1196" s="197" t="s">
        <v>776</v>
      </c>
      <c r="C1196" s="198"/>
      <c r="D1196" s="198"/>
      <c r="E1196" s="198"/>
      <c r="F1196" s="198"/>
      <c r="G1196" s="198"/>
      <c r="H1196" s="198"/>
      <c r="I1196" s="198"/>
    </row>
    <row r="1197" spans="1:9">
      <c r="A1197" s="195">
        <v>2220105</v>
      </c>
      <c r="B1197" s="197" t="s">
        <v>777</v>
      </c>
      <c r="C1197" s="198"/>
      <c r="D1197" s="198"/>
      <c r="E1197" s="198"/>
      <c r="F1197" s="198"/>
      <c r="G1197" s="198"/>
      <c r="H1197" s="198"/>
      <c r="I1197" s="198"/>
    </row>
    <row r="1198" spans="1:9">
      <c r="A1198" s="195">
        <v>2220106</v>
      </c>
      <c r="B1198" s="197" t="s">
        <v>778</v>
      </c>
      <c r="C1198" s="198"/>
      <c r="D1198" s="198"/>
      <c r="E1198" s="198"/>
      <c r="F1198" s="198"/>
      <c r="G1198" s="198"/>
      <c r="H1198" s="198"/>
      <c r="I1198" s="198"/>
    </row>
    <row r="1199" spans="1:9">
      <c r="A1199" s="195">
        <v>2220107</v>
      </c>
      <c r="B1199" s="197" t="s">
        <v>779</v>
      </c>
      <c r="C1199" s="198"/>
      <c r="D1199" s="198"/>
      <c r="E1199" s="198"/>
      <c r="F1199" s="198"/>
      <c r="G1199" s="198"/>
      <c r="H1199" s="198"/>
      <c r="I1199" s="198"/>
    </row>
    <row r="1200" spans="1:9">
      <c r="A1200" s="195">
        <v>2220112</v>
      </c>
      <c r="B1200" s="197" t="s">
        <v>780</v>
      </c>
      <c r="C1200" s="198">
        <v>65</v>
      </c>
      <c r="D1200" s="198">
        <v>65</v>
      </c>
      <c r="E1200" s="198"/>
      <c r="F1200" s="198"/>
      <c r="G1200" s="198"/>
      <c r="H1200" s="198"/>
      <c r="I1200" s="198"/>
    </row>
    <row r="1201" spans="1:9">
      <c r="A1201" s="195">
        <v>2220113</v>
      </c>
      <c r="B1201" s="197" t="s">
        <v>781</v>
      </c>
      <c r="C1201" s="198"/>
      <c r="D1201" s="198"/>
      <c r="E1201" s="198"/>
      <c r="F1201" s="198"/>
      <c r="G1201" s="198"/>
      <c r="H1201" s="198"/>
      <c r="I1201" s="198"/>
    </row>
    <row r="1202" spans="1:9">
      <c r="A1202" s="195">
        <v>2220114</v>
      </c>
      <c r="B1202" s="197" t="s">
        <v>782</v>
      </c>
      <c r="C1202" s="198"/>
      <c r="D1202" s="198"/>
      <c r="E1202" s="198"/>
      <c r="F1202" s="198"/>
      <c r="G1202" s="198"/>
      <c r="H1202" s="198"/>
      <c r="I1202" s="198"/>
    </row>
    <row r="1203" spans="1:9">
      <c r="A1203" s="195">
        <v>2220115</v>
      </c>
      <c r="B1203" s="197" t="s">
        <v>783</v>
      </c>
      <c r="C1203" s="198"/>
      <c r="D1203" s="198"/>
      <c r="E1203" s="198"/>
      <c r="F1203" s="198"/>
      <c r="G1203" s="198"/>
      <c r="H1203" s="198"/>
      <c r="I1203" s="198"/>
    </row>
    <row r="1204" spans="1:9">
      <c r="A1204" s="195">
        <v>2220118</v>
      </c>
      <c r="B1204" s="197" t="s">
        <v>784</v>
      </c>
      <c r="C1204" s="198"/>
      <c r="D1204" s="198"/>
      <c r="E1204" s="198"/>
      <c r="F1204" s="198"/>
      <c r="G1204" s="198"/>
      <c r="H1204" s="198"/>
      <c r="I1204" s="198"/>
    </row>
    <row r="1205" spans="1:9">
      <c r="A1205" s="195">
        <v>2220119</v>
      </c>
      <c r="B1205" s="197" t="s">
        <v>785</v>
      </c>
      <c r="C1205" s="198"/>
      <c r="D1205" s="198"/>
      <c r="E1205" s="198"/>
      <c r="F1205" s="198"/>
      <c r="G1205" s="198"/>
      <c r="H1205" s="198"/>
      <c r="I1205" s="198"/>
    </row>
    <row r="1206" spans="1:9">
      <c r="A1206" s="195">
        <v>2220120</v>
      </c>
      <c r="B1206" s="197" t="s">
        <v>786</v>
      </c>
      <c r="C1206" s="198"/>
      <c r="D1206" s="198"/>
      <c r="E1206" s="198"/>
      <c r="F1206" s="198"/>
      <c r="G1206" s="198"/>
      <c r="H1206" s="198"/>
      <c r="I1206" s="198"/>
    </row>
    <row r="1207" spans="1:9">
      <c r="A1207" s="195">
        <v>2220121</v>
      </c>
      <c r="B1207" s="197" t="s">
        <v>787</v>
      </c>
      <c r="C1207" s="198"/>
      <c r="D1207" s="198"/>
      <c r="E1207" s="198"/>
      <c r="F1207" s="198"/>
      <c r="G1207" s="198"/>
      <c r="H1207" s="198"/>
      <c r="I1207" s="198"/>
    </row>
    <row r="1208" spans="1:9">
      <c r="A1208" s="195">
        <v>2220150</v>
      </c>
      <c r="B1208" s="197" t="s">
        <v>75</v>
      </c>
      <c r="C1208" s="198">
        <v>120</v>
      </c>
      <c r="D1208" s="198">
        <v>120</v>
      </c>
      <c r="E1208" s="198"/>
      <c r="F1208" s="198"/>
      <c r="G1208" s="198"/>
      <c r="H1208" s="198"/>
      <c r="I1208" s="198"/>
    </row>
    <row r="1209" spans="1:9">
      <c r="A1209" s="195">
        <v>2220199</v>
      </c>
      <c r="B1209" s="197" t="s">
        <v>788</v>
      </c>
      <c r="C1209" s="198">
        <v>11</v>
      </c>
      <c r="D1209" s="198">
        <v>11</v>
      </c>
      <c r="E1209" s="198"/>
      <c r="F1209" s="198"/>
      <c r="G1209" s="198"/>
      <c r="H1209" s="198"/>
      <c r="I1209" s="198"/>
    </row>
    <row r="1210" spans="1:9">
      <c r="A1210" s="195">
        <v>22203</v>
      </c>
      <c r="B1210" s="197" t="s">
        <v>920</v>
      </c>
      <c r="C1210" s="198"/>
      <c r="D1210" s="198"/>
      <c r="E1210" s="198"/>
      <c r="F1210" s="198"/>
      <c r="G1210" s="198"/>
      <c r="H1210" s="198"/>
      <c r="I1210" s="198"/>
    </row>
    <row r="1211" spans="1:9">
      <c r="A1211" s="195">
        <v>2220301</v>
      </c>
      <c r="B1211" s="197" t="s">
        <v>921</v>
      </c>
      <c r="C1211" s="198"/>
      <c r="D1211" s="198"/>
      <c r="E1211" s="198"/>
      <c r="F1211" s="198"/>
      <c r="G1211" s="198"/>
      <c r="H1211" s="198"/>
      <c r="I1211" s="198"/>
    </row>
    <row r="1212" spans="1:9">
      <c r="A1212" s="195">
        <v>2220303</v>
      </c>
      <c r="B1212" s="197" t="s">
        <v>922</v>
      </c>
      <c r="C1212" s="198"/>
      <c r="D1212" s="198"/>
      <c r="E1212" s="198"/>
      <c r="F1212" s="198"/>
      <c r="G1212" s="198"/>
      <c r="H1212" s="198"/>
      <c r="I1212" s="198"/>
    </row>
    <row r="1213" spans="1:9">
      <c r="A1213" s="195">
        <v>2220304</v>
      </c>
      <c r="B1213" s="197" t="s">
        <v>923</v>
      </c>
      <c r="C1213" s="198"/>
      <c r="D1213" s="198"/>
      <c r="E1213" s="198"/>
      <c r="F1213" s="198"/>
      <c r="G1213" s="198"/>
      <c r="H1213" s="198"/>
      <c r="I1213" s="198"/>
    </row>
    <row r="1214" spans="1:9">
      <c r="A1214" s="195">
        <v>2220305</v>
      </c>
      <c r="B1214" s="197" t="s">
        <v>924</v>
      </c>
      <c r="C1214" s="198"/>
      <c r="D1214" s="198"/>
      <c r="E1214" s="198"/>
      <c r="F1214" s="198"/>
      <c r="G1214" s="198"/>
      <c r="H1214" s="198"/>
      <c r="I1214" s="198"/>
    </row>
    <row r="1215" spans="1:9">
      <c r="A1215" s="195">
        <v>2220399</v>
      </c>
      <c r="B1215" s="197" t="s">
        <v>925</v>
      </c>
      <c r="C1215" s="198"/>
      <c r="D1215" s="198"/>
      <c r="E1215" s="198"/>
      <c r="F1215" s="198"/>
      <c r="G1215" s="198"/>
      <c r="H1215" s="198"/>
      <c r="I1215" s="198"/>
    </row>
    <row r="1216" spans="1:9">
      <c r="A1216" s="195">
        <v>22204</v>
      </c>
      <c r="B1216" s="197" t="s">
        <v>789</v>
      </c>
      <c r="C1216" s="198">
        <v>198</v>
      </c>
      <c r="D1216" s="198">
        <v>198</v>
      </c>
      <c r="E1216" s="198"/>
      <c r="F1216" s="198"/>
      <c r="G1216" s="198"/>
      <c r="H1216" s="198"/>
      <c r="I1216" s="198"/>
    </row>
    <row r="1217" spans="1:9">
      <c r="A1217" s="195">
        <v>2220401</v>
      </c>
      <c r="B1217" s="197" t="s">
        <v>790</v>
      </c>
      <c r="C1217" s="198">
        <v>198</v>
      </c>
      <c r="D1217" s="198">
        <v>198</v>
      </c>
      <c r="E1217" s="198"/>
      <c r="F1217" s="198"/>
      <c r="G1217" s="198"/>
      <c r="H1217" s="198"/>
      <c r="I1217" s="198"/>
    </row>
    <row r="1218" spans="1:9">
      <c r="A1218" s="195">
        <v>2220402</v>
      </c>
      <c r="B1218" s="197" t="s">
        <v>791</v>
      </c>
      <c r="C1218" s="198"/>
      <c r="D1218" s="198"/>
      <c r="E1218" s="198"/>
      <c r="F1218" s="198"/>
      <c r="G1218" s="198"/>
      <c r="H1218" s="198"/>
      <c r="I1218" s="198"/>
    </row>
    <row r="1219" spans="1:9">
      <c r="A1219" s="195">
        <v>2220403</v>
      </c>
      <c r="B1219" s="197" t="s">
        <v>792</v>
      </c>
      <c r="C1219" s="198"/>
      <c r="D1219" s="198"/>
      <c r="E1219" s="198"/>
      <c r="F1219" s="198"/>
      <c r="G1219" s="198"/>
      <c r="H1219" s="198"/>
      <c r="I1219" s="198"/>
    </row>
    <row r="1220" spans="1:9">
      <c r="A1220" s="195">
        <v>2220404</v>
      </c>
      <c r="B1220" s="197" t="s">
        <v>793</v>
      </c>
      <c r="C1220" s="198"/>
      <c r="D1220" s="198"/>
      <c r="E1220" s="198"/>
      <c r="F1220" s="198"/>
      <c r="G1220" s="198"/>
      <c r="H1220" s="198"/>
      <c r="I1220" s="198"/>
    </row>
    <row r="1221" spans="1:9">
      <c r="A1221" s="195">
        <v>2220499</v>
      </c>
      <c r="B1221" s="197" t="s">
        <v>794</v>
      </c>
      <c r="C1221" s="198"/>
      <c r="D1221" s="198"/>
      <c r="E1221" s="198"/>
      <c r="F1221" s="198"/>
      <c r="G1221" s="198"/>
      <c r="H1221" s="198"/>
      <c r="I1221" s="198"/>
    </row>
    <row r="1222" spans="1:9">
      <c r="A1222" s="195">
        <v>22205</v>
      </c>
      <c r="B1222" s="197" t="s">
        <v>795</v>
      </c>
      <c r="C1222" s="198"/>
      <c r="D1222" s="198"/>
      <c r="E1222" s="198"/>
      <c r="F1222" s="198"/>
      <c r="G1222" s="198"/>
      <c r="H1222" s="198"/>
      <c r="I1222" s="198"/>
    </row>
    <row r="1223" spans="1:9">
      <c r="A1223" s="195">
        <v>2220501</v>
      </c>
      <c r="B1223" s="197" t="s">
        <v>796</v>
      </c>
      <c r="C1223" s="198"/>
      <c r="D1223" s="198"/>
      <c r="E1223" s="198"/>
      <c r="F1223" s="198"/>
      <c r="G1223" s="198"/>
      <c r="H1223" s="198"/>
      <c r="I1223" s="198"/>
    </row>
    <row r="1224" spans="1:9">
      <c r="A1224" s="195">
        <v>2220502</v>
      </c>
      <c r="B1224" s="197" t="s">
        <v>797</v>
      </c>
      <c r="C1224" s="198"/>
      <c r="D1224" s="198"/>
      <c r="E1224" s="198"/>
      <c r="F1224" s="198"/>
      <c r="G1224" s="198"/>
      <c r="H1224" s="198"/>
      <c r="I1224" s="198"/>
    </row>
    <row r="1225" spans="1:9">
      <c r="A1225" s="195">
        <v>2220503</v>
      </c>
      <c r="B1225" s="197" t="s">
        <v>798</v>
      </c>
      <c r="C1225" s="198"/>
      <c r="D1225" s="198"/>
      <c r="E1225" s="198"/>
      <c r="F1225" s="198"/>
      <c r="G1225" s="198"/>
      <c r="H1225" s="198"/>
      <c r="I1225" s="198"/>
    </row>
    <row r="1226" spans="1:9">
      <c r="A1226" s="195">
        <v>2220504</v>
      </c>
      <c r="B1226" s="197" t="s">
        <v>799</v>
      </c>
      <c r="C1226" s="198"/>
      <c r="D1226" s="198"/>
      <c r="E1226" s="198"/>
      <c r="F1226" s="198"/>
      <c r="G1226" s="198"/>
      <c r="H1226" s="198"/>
      <c r="I1226" s="198"/>
    </row>
    <row r="1227" spans="1:9">
      <c r="A1227" s="195">
        <v>2220505</v>
      </c>
      <c r="B1227" s="197" t="s">
        <v>800</v>
      </c>
      <c r="C1227" s="198"/>
      <c r="D1227" s="198"/>
      <c r="E1227" s="198"/>
      <c r="F1227" s="198"/>
      <c r="G1227" s="198"/>
      <c r="H1227" s="198"/>
      <c r="I1227" s="198"/>
    </row>
    <row r="1228" spans="1:9">
      <c r="A1228" s="195">
        <v>2220506</v>
      </c>
      <c r="B1228" s="197" t="s">
        <v>801</v>
      </c>
      <c r="C1228" s="198"/>
      <c r="D1228" s="198"/>
      <c r="E1228" s="198"/>
      <c r="F1228" s="198"/>
      <c r="G1228" s="198"/>
      <c r="H1228" s="198"/>
      <c r="I1228" s="198"/>
    </row>
    <row r="1229" spans="1:9">
      <c r="A1229" s="195">
        <v>2220507</v>
      </c>
      <c r="B1229" s="197" t="s">
        <v>802</v>
      </c>
      <c r="C1229" s="198"/>
      <c r="D1229" s="198"/>
      <c r="E1229" s="198"/>
      <c r="F1229" s="198"/>
      <c r="G1229" s="198"/>
      <c r="H1229" s="198"/>
      <c r="I1229" s="198"/>
    </row>
    <row r="1230" spans="1:9">
      <c r="A1230" s="195">
        <v>2220508</v>
      </c>
      <c r="B1230" s="197" t="s">
        <v>803</v>
      </c>
      <c r="C1230" s="198"/>
      <c r="D1230" s="198"/>
      <c r="E1230" s="198"/>
      <c r="F1230" s="198"/>
      <c r="G1230" s="198"/>
      <c r="H1230" s="198"/>
      <c r="I1230" s="198"/>
    </row>
    <row r="1231" spans="1:9">
      <c r="A1231" s="195">
        <v>2220509</v>
      </c>
      <c r="B1231" s="197" t="s">
        <v>804</v>
      </c>
      <c r="C1231" s="198"/>
      <c r="D1231" s="198"/>
      <c r="E1231" s="198"/>
      <c r="F1231" s="198"/>
      <c r="G1231" s="198"/>
      <c r="H1231" s="198"/>
      <c r="I1231" s="198"/>
    </row>
    <row r="1232" spans="1:9">
      <c r="A1232" s="195">
        <v>2220510</v>
      </c>
      <c r="B1232" s="197" t="s">
        <v>805</v>
      </c>
      <c r="C1232" s="198"/>
      <c r="D1232" s="198"/>
      <c r="E1232" s="198"/>
      <c r="F1232" s="198"/>
      <c r="G1232" s="198"/>
      <c r="H1232" s="198"/>
      <c r="I1232" s="198"/>
    </row>
    <row r="1233" spans="1:9">
      <c r="A1233" s="195">
        <v>2220511</v>
      </c>
      <c r="B1233" s="197" t="s">
        <v>806</v>
      </c>
      <c r="C1233" s="198"/>
      <c r="D1233" s="198"/>
      <c r="E1233" s="198"/>
      <c r="F1233" s="198"/>
      <c r="G1233" s="198"/>
      <c r="H1233" s="198"/>
      <c r="I1233" s="198"/>
    </row>
    <row r="1234" spans="1:9">
      <c r="A1234" s="195">
        <v>2220599</v>
      </c>
      <c r="B1234" s="197" t="s">
        <v>807</v>
      </c>
      <c r="C1234" s="198"/>
      <c r="D1234" s="198"/>
      <c r="E1234" s="198"/>
      <c r="F1234" s="198"/>
      <c r="G1234" s="198"/>
      <c r="H1234" s="198"/>
      <c r="I1234" s="198"/>
    </row>
    <row r="1235" ht="24" spans="1:9">
      <c r="A1235" s="195">
        <v>224</v>
      </c>
      <c r="B1235" s="197" t="s">
        <v>808</v>
      </c>
      <c r="C1235" s="198">
        <v>1733</v>
      </c>
      <c r="D1235" s="198">
        <v>1703</v>
      </c>
      <c r="E1235" s="198"/>
      <c r="F1235" s="198">
        <v>30</v>
      </c>
      <c r="G1235" s="198"/>
      <c r="H1235" s="198"/>
      <c r="I1235" s="198"/>
    </row>
    <row r="1236" spans="1:9">
      <c r="A1236" s="195">
        <v>22401</v>
      </c>
      <c r="B1236" s="197" t="s">
        <v>809</v>
      </c>
      <c r="C1236" s="198">
        <v>840</v>
      </c>
      <c r="D1236" s="198">
        <v>840</v>
      </c>
      <c r="E1236" s="198"/>
      <c r="F1236" s="198"/>
      <c r="G1236" s="198"/>
      <c r="H1236" s="198"/>
      <c r="I1236" s="198"/>
    </row>
    <row r="1237" spans="1:9">
      <c r="A1237" s="195">
        <v>2240101</v>
      </c>
      <c r="B1237" s="197" t="s">
        <v>66</v>
      </c>
      <c r="C1237" s="198">
        <v>131</v>
      </c>
      <c r="D1237" s="198">
        <v>131</v>
      </c>
      <c r="E1237" s="198"/>
      <c r="F1237" s="198"/>
      <c r="G1237" s="198"/>
      <c r="H1237" s="198"/>
      <c r="I1237" s="198"/>
    </row>
    <row r="1238" spans="1:9">
      <c r="A1238" s="195">
        <v>2240102</v>
      </c>
      <c r="B1238" s="197" t="s">
        <v>67</v>
      </c>
      <c r="C1238" s="198">
        <v>25</v>
      </c>
      <c r="D1238" s="198">
        <v>25</v>
      </c>
      <c r="E1238" s="198"/>
      <c r="F1238" s="198"/>
      <c r="G1238" s="198"/>
      <c r="H1238" s="198"/>
      <c r="I1238" s="198"/>
    </row>
    <row r="1239" spans="1:9">
      <c r="A1239" s="195">
        <v>2240103</v>
      </c>
      <c r="B1239" s="197" t="s">
        <v>68</v>
      </c>
      <c r="C1239" s="198"/>
      <c r="D1239" s="198"/>
      <c r="E1239" s="198"/>
      <c r="F1239" s="198"/>
      <c r="G1239" s="198"/>
      <c r="H1239" s="198"/>
      <c r="I1239" s="198"/>
    </row>
    <row r="1240" spans="1:9">
      <c r="A1240" s="195">
        <v>2240104</v>
      </c>
      <c r="B1240" s="197" t="s">
        <v>810</v>
      </c>
      <c r="C1240" s="198"/>
      <c r="D1240" s="198"/>
      <c r="E1240" s="198"/>
      <c r="F1240" s="198"/>
      <c r="G1240" s="198"/>
      <c r="H1240" s="198"/>
      <c r="I1240" s="198"/>
    </row>
    <row r="1241" spans="1:9">
      <c r="A1241" s="195">
        <v>2240105</v>
      </c>
      <c r="B1241" s="197" t="s">
        <v>811</v>
      </c>
      <c r="C1241" s="198"/>
      <c r="D1241" s="198"/>
      <c r="E1241" s="198"/>
      <c r="F1241" s="198"/>
      <c r="G1241" s="198"/>
      <c r="H1241" s="198"/>
      <c r="I1241" s="198"/>
    </row>
    <row r="1242" spans="1:9">
      <c r="A1242" s="195">
        <v>2240106</v>
      </c>
      <c r="B1242" s="197" t="s">
        <v>812</v>
      </c>
      <c r="C1242" s="198">
        <v>400</v>
      </c>
      <c r="D1242" s="198">
        <v>400</v>
      </c>
      <c r="E1242" s="198"/>
      <c r="F1242" s="198"/>
      <c r="G1242" s="198"/>
      <c r="H1242" s="198"/>
      <c r="I1242" s="198"/>
    </row>
    <row r="1243" spans="1:9">
      <c r="A1243" s="195">
        <v>2240108</v>
      </c>
      <c r="B1243" s="197" t="s">
        <v>813</v>
      </c>
      <c r="C1243" s="198"/>
      <c r="D1243" s="198"/>
      <c r="E1243" s="198"/>
      <c r="F1243" s="198"/>
      <c r="G1243" s="198"/>
      <c r="H1243" s="198"/>
      <c r="I1243" s="198"/>
    </row>
    <row r="1244" spans="1:9">
      <c r="A1244" s="195">
        <v>2240109</v>
      </c>
      <c r="B1244" s="197" t="s">
        <v>814</v>
      </c>
      <c r="C1244" s="198"/>
      <c r="D1244" s="198"/>
      <c r="E1244" s="198"/>
      <c r="F1244" s="198"/>
      <c r="G1244" s="198"/>
      <c r="H1244" s="198"/>
      <c r="I1244" s="198"/>
    </row>
    <row r="1245" spans="1:9">
      <c r="A1245" s="195">
        <v>2240150</v>
      </c>
      <c r="B1245" s="197" t="s">
        <v>75</v>
      </c>
      <c r="C1245" s="198"/>
      <c r="D1245" s="198"/>
      <c r="E1245" s="198"/>
      <c r="F1245" s="198"/>
      <c r="G1245" s="198"/>
      <c r="H1245" s="198"/>
      <c r="I1245" s="198"/>
    </row>
    <row r="1246" spans="1:9">
      <c r="A1246" s="195">
        <v>2240199</v>
      </c>
      <c r="B1246" s="197" t="s">
        <v>815</v>
      </c>
      <c r="C1246" s="198">
        <v>284</v>
      </c>
      <c r="D1246" s="198">
        <v>284</v>
      </c>
      <c r="E1246" s="198"/>
      <c r="F1246" s="198"/>
      <c r="G1246" s="198"/>
      <c r="H1246" s="198"/>
      <c r="I1246" s="198"/>
    </row>
    <row r="1247" spans="1:9">
      <c r="A1247" s="195">
        <v>22402</v>
      </c>
      <c r="B1247" s="197" t="s">
        <v>816</v>
      </c>
      <c r="C1247" s="198">
        <v>475</v>
      </c>
      <c r="D1247" s="198">
        <v>475</v>
      </c>
      <c r="E1247" s="198"/>
      <c r="F1247" s="198"/>
      <c r="G1247" s="198"/>
      <c r="H1247" s="198"/>
      <c r="I1247" s="198"/>
    </row>
    <row r="1248" spans="1:9">
      <c r="A1248" s="195">
        <v>2240201</v>
      </c>
      <c r="B1248" s="197" t="s">
        <v>66</v>
      </c>
      <c r="C1248" s="198">
        <v>210</v>
      </c>
      <c r="D1248" s="198">
        <v>210</v>
      </c>
      <c r="E1248" s="198"/>
      <c r="F1248" s="198"/>
      <c r="G1248" s="198"/>
      <c r="H1248" s="198"/>
      <c r="I1248" s="198"/>
    </row>
    <row r="1249" spans="1:9">
      <c r="A1249" s="195">
        <v>2240202</v>
      </c>
      <c r="B1249" s="197" t="s">
        <v>67</v>
      </c>
      <c r="C1249" s="198">
        <v>5</v>
      </c>
      <c r="D1249" s="198">
        <v>5</v>
      </c>
      <c r="E1249" s="198"/>
      <c r="F1249" s="198"/>
      <c r="G1249" s="198"/>
      <c r="H1249" s="198"/>
      <c r="I1249" s="198"/>
    </row>
    <row r="1250" spans="1:9">
      <c r="A1250" s="195">
        <v>2240203</v>
      </c>
      <c r="B1250" s="197" t="s">
        <v>68</v>
      </c>
      <c r="C1250" s="198"/>
      <c r="D1250" s="198"/>
      <c r="E1250" s="198"/>
      <c r="F1250" s="198"/>
      <c r="G1250" s="198"/>
      <c r="H1250" s="198"/>
      <c r="I1250" s="198"/>
    </row>
    <row r="1251" spans="1:9">
      <c r="A1251" s="195">
        <v>2240204</v>
      </c>
      <c r="B1251" s="197" t="s">
        <v>817</v>
      </c>
      <c r="C1251" s="198">
        <v>260</v>
      </c>
      <c r="D1251" s="198">
        <v>260</v>
      </c>
      <c r="E1251" s="198"/>
      <c r="F1251" s="198"/>
      <c r="G1251" s="198"/>
      <c r="H1251" s="198"/>
      <c r="I1251" s="198"/>
    </row>
    <row r="1252" spans="1:9">
      <c r="A1252" s="195">
        <v>2240250</v>
      </c>
      <c r="B1252" s="197" t="s">
        <v>75</v>
      </c>
      <c r="C1252" s="198"/>
      <c r="D1252" s="198"/>
      <c r="E1252" s="198"/>
      <c r="F1252" s="198"/>
      <c r="G1252" s="198"/>
      <c r="H1252" s="198"/>
      <c r="I1252" s="198"/>
    </row>
    <row r="1253" spans="1:9">
      <c r="A1253" s="195">
        <v>2240299</v>
      </c>
      <c r="B1253" s="197" t="s">
        <v>818</v>
      </c>
      <c r="C1253" s="198"/>
      <c r="D1253" s="198"/>
      <c r="E1253" s="198"/>
      <c r="F1253" s="198"/>
      <c r="G1253" s="198"/>
      <c r="H1253" s="198"/>
      <c r="I1253" s="198"/>
    </row>
    <row r="1254" spans="1:9">
      <c r="A1254" s="195">
        <v>22404</v>
      </c>
      <c r="B1254" s="197" t="s">
        <v>819</v>
      </c>
      <c r="C1254" s="198"/>
      <c r="D1254" s="198"/>
      <c r="E1254" s="198"/>
      <c r="F1254" s="198"/>
      <c r="G1254" s="198"/>
      <c r="H1254" s="198"/>
      <c r="I1254" s="198"/>
    </row>
    <row r="1255" spans="1:9">
      <c r="A1255" s="195">
        <v>2240401</v>
      </c>
      <c r="B1255" s="197" t="s">
        <v>66</v>
      </c>
      <c r="C1255" s="198"/>
      <c r="D1255" s="198"/>
      <c r="E1255" s="198"/>
      <c r="F1255" s="198"/>
      <c r="G1255" s="198"/>
      <c r="H1255" s="198"/>
      <c r="I1255" s="198"/>
    </row>
    <row r="1256" spans="1:9">
      <c r="A1256" s="195">
        <v>2240402</v>
      </c>
      <c r="B1256" s="197" t="s">
        <v>67</v>
      </c>
      <c r="C1256" s="198"/>
      <c r="D1256" s="198"/>
      <c r="E1256" s="198"/>
      <c r="F1256" s="198"/>
      <c r="G1256" s="198"/>
      <c r="H1256" s="198"/>
      <c r="I1256" s="198"/>
    </row>
    <row r="1257" spans="1:9">
      <c r="A1257" s="195">
        <v>2240403</v>
      </c>
      <c r="B1257" s="197" t="s">
        <v>68</v>
      </c>
      <c r="C1257" s="198"/>
      <c r="D1257" s="198"/>
      <c r="E1257" s="198"/>
      <c r="F1257" s="198"/>
      <c r="G1257" s="198"/>
      <c r="H1257" s="198"/>
      <c r="I1257" s="198"/>
    </row>
    <row r="1258" spans="1:9">
      <c r="A1258" s="195">
        <v>2240404</v>
      </c>
      <c r="B1258" s="197" t="s">
        <v>820</v>
      </c>
      <c r="C1258" s="198"/>
      <c r="D1258" s="198"/>
      <c r="E1258" s="198"/>
      <c r="F1258" s="198"/>
      <c r="G1258" s="198"/>
      <c r="H1258" s="198"/>
      <c r="I1258" s="198"/>
    </row>
    <row r="1259" spans="1:9">
      <c r="A1259" s="195">
        <v>2240405</v>
      </c>
      <c r="B1259" s="197" t="s">
        <v>821</v>
      </c>
      <c r="C1259" s="198"/>
      <c r="D1259" s="198"/>
      <c r="E1259" s="198"/>
      <c r="F1259" s="198"/>
      <c r="G1259" s="198"/>
      <c r="H1259" s="198"/>
      <c r="I1259" s="198"/>
    </row>
    <row r="1260" spans="1:9">
      <c r="A1260" s="195">
        <v>2240450</v>
      </c>
      <c r="B1260" s="197" t="s">
        <v>75</v>
      </c>
      <c r="C1260" s="198"/>
      <c r="D1260" s="198"/>
      <c r="E1260" s="198"/>
      <c r="F1260" s="198"/>
      <c r="G1260" s="198"/>
      <c r="H1260" s="198"/>
      <c r="I1260" s="198"/>
    </row>
    <row r="1261" spans="1:9">
      <c r="A1261" s="195">
        <v>2240499</v>
      </c>
      <c r="B1261" s="197" t="s">
        <v>822</v>
      </c>
      <c r="C1261" s="198"/>
      <c r="D1261" s="198"/>
      <c r="E1261" s="198"/>
      <c r="F1261" s="198"/>
      <c r="G1261" s="198"/>
      <c r="H1261" s="198"/>
      <c r="I1261" s="198"/>
    </row>
    <row r="1262" spans="1:9">
      <c r="A1262" s="195">
        <v>22405</v>
      </c>
      <c r="B1262" s="197" t="s">
        <v>823</v>
      </c>
      <c r="C1262" s="198">
        <v>194</v>
      </c>
      <c r="D1262" s="198">
        <v>194</v>
      </c>
      <c r="E1262" s="198"/>
      <c r="F1262" s="198"/>
      <c r="G1262" s="198"/>
      <c r="H1262" s="198"/>
      <c r="I1262" s="198"/>
    </row>
    <row r="1263" spans="1:9">
      <c r="A1263" s="195">
        <v>2240501</v>
      </c>
      <c r="B1263" s="197" t="s">
        <v>66</v>
      </c>
      <c r="C1263" s="198"/>
      <c r="D1263" s="198"/>
      <c r="E1263" s="198"/>
      <c r="F1263" s="198"/>
      <c r="G1263" s="198"/>
      <c r="H1263" s="198"/>
      <c r="I1263" s="198"/>
    </row>
    <row r="1264" spans="1:9">
      <c r="A1264" s="195">
        <v>2240502</v>
      </c>
      <c r="B1264" s="197" t="s">
        <v>67</v>
      </c>
      <c r="C1264" s="198"/>
      <c r="D1264" s="198"/>
      <c r="E1264" s="198"/>
      <c r="F1264" s="198"/>
      <c r="G1264" s="198"/>
      <c r="H1264" s="198"/>
      <c r="I1264" s="198"/>
    </row>
    <row r="1265" spans="1:9">
      <c r="A1265" s="195">
        <v>2240503</v>
      </c>
      <c r="B1265" s="197" t="s">
        <v>68</v>
      </c>
      <c r="C1265" s="198"/>
      <c r="D1265" s="198"/>
      <c r="E1265" s="198"/>
      <c r="F1265" s="198"/>
      <c r="G1265" s="198"/>
      <c r="H1265" s="198"/>
      <c r="I1265" s="198"/>
    </row>
    <row r="1266" spans="1:9">
      <c r="A1266" s="195">
        <v>2240504</v>
      </c>
      <c r="B1266" s="197" t="s">
        <v>824</v>
      </c>
      <c r="C1266" s="198"/>
      <c r="D1266" s="198"/>
      <c r="E1266" s="198"/>
      <c r="F1266" s="198"/>
      <c r="G1266" s="198"/>
      <c r="H1266" s="198"/>
      <c r="I1266" s="198"/>
    </row>
    <row r="1267" spans="1:9">
      <c r="A1267" s="195">
        <v>2240505</v>
      </c>
      <c r="B1267" s="197" t="s">
        <v>825</v>
      </c>
      <c r="C1267" s="198"/>
      <c r="D1267" s="198"/>
      <c r="E1267" s="198"/>
      <c r="F1267" s="198"/>
      <c r="G1267" s="198"/>
      <c r="H1267" s="198"/>
      <c r="I1267" s="198"/>
    </row>
    <row r="1268" spans="1:9">
      <c r="A1268" s="195">
        <v>2240506</v>
      </c>
      <c r="B1268" s="197" t="s">
        <v>826</v>
      </c>
      <c r="C1268" s="198"/>
      <c r="D1268" s="198"/>
      <c r="E1268" s="198"/>
      <c r="F1268" s="198"/>
      <c r="G1268" s="198"/>
      <c r="H1268" s="198"/>
      <c r="I1268" s="198"/>
    </row>
    <row r="1269" spans="1:9">
      <c r="A1269" s="195">
        <v>2240507</v>
      </c>
      <c r="B1269" s="197" t="s">
        <v>827</v>
      </c>
      <c r="C1269" s="198"/>
      <c r="D1269" s="198"/>
      <c r="E1269" s="198"/>
      <c r="F1269" s="198"/>
      <c r="G1269" s="198"/>
      <c r="H1269" s="198"/>
      <c r="I1269" s="198"/>
    </row>
    <row r="1270" spans="1:9">
      <c r="A1270" s="195">
        <v>2240508</v>
      </c>
      <c r="B1270" s="197" t="s">
        <v>828</v>
      </c>
      <c r="C1270" s="198"/>
      <c r="D1270" s="198"/>
      <c r="E1270" s="198"/>
      <c r="F1270" s="198"/>
      <c r="G1270" s="198"/>
      <c r="H1270" s="198"/>
      <c r="I1270" s="198"/>
    </row>
    <row r="1271" spans="1:9">
      <c r="A1271" s="195">
        <v>2240509</v>
      </c>
      <c r="B1271" s="197" t="s">
        <v>829</v>
      </c>
      <c r="C1271" s="198"/>
      <c r="D1271" s="198"/>
      <c r="E1271" s="198"/>
      <c r="F1271" s="198"/>
      <c r="G1271" s="198"/>
      <c r="H1271" s="198"/>
      <c r="I1271" s="198"/>
    </row>
    <row r="1272" spans="1:9">
      <c r="A1272" s="195">
        <v>2240510</v>
      </c>
      <c r="B1272" s="197" t="s">
        <v>830</v>
      </c>
      <c r="C1272" s="198"/>
      <c r="D1272" s="198"/>
      <c r="E1272" s="198"/>
      <c r="F1272" s="198"/>
      <c r="G1272" s="198"/>
      <c r="H1272" s="198"/>
      <c r="I1272" s="198"/>
    </row>
    <row r="1273" spans="1:9">
      <c r="A1273" s="195">
        <v>2240550</v>
      </c>
      <c r="B1273" s="197" t="s">
        <v>831</v>
      </c>
      <c r="C1273" s="198">
        <v>194</v>
      </c>
      <c r="D1273" s="198">
        <v>194</v>
      </c>
      <c r="E1273" s="198"/>
      <c r="F1273" s="198"/>
      <c r="G1273" s="198"/>
      <c r="H1273" s="198"/>
      <c r="I1273" s="198"/>
    </row>
    <row r="1274" spans="1:9">
      <c r="A1274" s="195">
        <v>2240599</v>
      </c>
      <c r="B1274" s="197" t="s">
        <v>832</v>
      </c>
      <c r="C1274" s="198"/>
      <c r="D1274" s="198"/>
      <c r="E1274" s="198"/>
      <c r="F1274" s="198"/>
      <c r="G1274" s="198"/>
      <c r="H1274" s="198"/>
      <c r="I1274" s="198"/>
    </row>
    <row r="1275" spans="1:9">
      <c r="A1275" s="195">
        <v>22406</v>
      </c>
      <c r="B1275" s="197" t="s">
        <v>833</v>
      </c>
      <c r="C1275" s="198"/>
      <c r="D1275" s="198"/>
      <c r="E1275" s="198"/>
      <c r="F1275" s="198"/>
      <c r="G1275" s="198"/>
      <c r="H1275" s="198"/>
      <c r="I1275" s="198"/>
    </row>
    <row r="1276" spans="1:9">
      <c r="A1276" s="195">
        <v>2240601</v>
      </c>
      <c r="B1276" s="197" t="s">
        <v>834</v>
      </c>
      <c r="C1276" s="198"/>
      <c r="D1276" s="198"/>
      <c r="E1276" s="198"/>
      <c r="F1276" s="198"/>
      <c r="G1276" s="198"/>
      <c r="H1276" s="198"/>
      <c r="I1276" s="198"/>
    </row>
    <row r="1277" spans="1:9">
      <c r="A1277" s="195">
        <v>2240602</v>
      </c>
      <c r="B1277" s="197" t="s">
        <v>835</v>
      </c>
      <c r="C1277" s="198"/>
      <c r="D1277" s="198"/>
      <c r="E1277" s="198"/>
      <c r="F1277" s="198"/>
      <c r="G1277" s="198"/>
      <c r="H1277" s="198"/>
      <c r="I1277" s="198"/>
    </row>
    <row r="1278" spans="1:9">
      <c r="A1278" s="195">
        <v>2240699</v>
      </c>
      <c r="B1278" s="197" t="s">
        <v>836</v>
      </c>
      <c r="C1278" s="198"/>
      <c r="D1278" s="198"/>
      <c r="E1278" s="198"/>
      <c r="F1278" s="198"/>
      <c r="G1278" s="198"/>
      <c r="H1278" s="198"/>
      <c r="I1278" s="198"/>
    </row>
    <row r="1279" ht="24" spans="1:9">
      <c r="A1279" s="195">
        <v>22407</v>
      </c>
      <c r="B1279" s="197" t="s">
        <v>837</v>
      </c>
      <c r="C1279" s="198">
        <v>224</v>
      </c>
      <c r="D1279" s="198">
        <v>194</v>
      </c>
      <c r="E1279" s="198"/>
      <c r="F1279" s="198">
        <v>30</v>
      </c>
      <c r="G1279" s="198"/>
      <c r="H1279" s="198"/>
      <c r="I1279" s="198"/>
    </row>
    <row r="1280" spans="1:9">
      <c r="A1280" s="195">
        <v>2240703</v>
      </c>
      <c r="B1280" s="197" t="s">
        <v>838</v>
      </c>
      <c r="C1280" s="198">
        <v>130</v>
      </c>
      <c r="D1280" s="198">
        <v>100</v>
      </c>
      <c r="E1280" s="198"/>
      <c r="F1280" s="198">
        <v>30</v>
      </c>
      <c r="G1280" s="198"/>
      <c r="H1280" s="198"/>
      <c r="I1280" s="198"/>
    </row>
    <row r="1281" spans="1:9">
      <c r="A1281" s="195">
        <v>2240704</v>
      </c>
      <c r="B1281" s="197" t="s">
        <v>839</v>
      </c>
      <c r="C1281" s="198">
        <v>94</v>
      </c>
      <c r="D1281" s="198">
        <v>94</v>
      </c>
      <c r="E1281" s="198"/>
      <c r="F1281" s="198"/>
      <c r="G1281" s="198"/>
      <c r="H1281" s="198"/>
      <c r="I1281" s="198"/>
    </row>
    <row r="1282" ht="24" spans="1:9">
      <c r="A1282" s="195">
        <v>2240799</v>
      </c>
      <c r="B1282" s="197" t="s">
        <v>840</v>
      </c>
      <c r="C1282" s="198"/>
      <c r="D1282" s="198"/>
      <c r="E1282" s="198"/>
      <c r="F1282" s="198"/>
      <c r="G1282" s="198"/>
      <c r="H1282" s="198"/>
      <c r="I1282" s="198"/>
    </row>
    <row r="1283" ht="24" spans="1:9">
      <c r="A1283" s="195">
        <v>22499</v>
      </c>
      <c r="B1283" s="197" t="s">
        <v>841</v>
      </c>
      <c r="C1283" s="198"/>
      <c r="D1283" s="198"/>
      <c r="E1283" s="198"/>
      <c r="F1283" s="198"/>
      <c r="G1283" s="198"/>
      <c r="H1283" s="198"/>
      <c r="I1283" s="198"/>
    </row>
    <row r="1284" ht="24" spans="1:9">
      <c r="A1284" s="195">
        <v>2249999</v>
      </c>
      <c r="B1284" s="197" t="s">
        <v>842</v>
      </c>
      <c r="C1284" s="198"/>
      <c r="D1284" s="198"/>
      <c r="E1284" s="198"/>
      <c r="F1284" s="198"/>
      <c r="G1284" s="198"/>
      <c r="H1284" s="198"/>
      <c r="I1284" s="198"/>
    </row>
    <row r="1285" spans="1:9">
      <c r="A1285" s="195">
        <v>227</v>
      </c>
      <c r="B1285" s="197" t="s">
        <v>843</v>
      </c>
      <c r="C1285" s="198">
        <v>2000</v>
      </c>
      <c r="D1285" s="198">
        <v>2000</v>
      </c>
      <c r="E1285" s="198"/>
      <c r="F1285" s="198"/>
      <c r="G1285" s="198"/>
      <c r="H1285" s="198"/>
      <c r="I1285" s="198"/>
    </row>
    <row r="1286" spans="1:9">
      <c r="A1286" s="195">
        <v>229</v>
      </c>
      <c r="B1286" s="197" t="s">
        <v>844</v>
      </c>
      <c r="C1286" s="198">
        <v>130</v>
      </c>
      <c r="D1286" s="198">
        <v>130</v>
      </c>
      <c r="E1286" s="198"/>
      <c r="F1286" s="198"/>
      <c r="G1286" s="198"/>
      <c r="H1286" s="198"/>
      <c r="I1286" s="198"/>
    </row>
    <row r="1287" spans="1:9">
      <c r="A1287" s="195">
        <v>22902</v>
      </c>
      <c r="B1287" s="197" t="s">
        <v>926</v>
      </c>
      <c r="C1287" s="198"/>
      <c r="D1287" s="198"/>
      <c r="E1287" s="198"/>
      <c r="F1287" s="198"/>
      <c r="G1287" s="198"/>
      <c r="H1287" s="198"/>
      <c r="I1287" s="198"/>
    </row>
    <row r="1288" spans="1:9">
      <c r="A1288" s="195">
        <v>2290201</v>
      </c>
      <c r="B1288" s="197" t="s">
        <v>927</v>
      </c>
      <c r="C1288" s="198"/>
      <c r="D1288" s="198"/>
      <c r="E1288" s="198"/>
      <c r="F1288" s="198"/>
      <c r="G1288" s="198"/>
      <c r="H1288" s="198"/>
      <c r="I1288" s="198"/>
    </row>
    <row r="1289" spans="1:9">
      <c r="A1289" s="195">
        <v>22999</v>
      </c>
      <c r="B1289" s="197" t="s">
        <v>845</v>
      </c>
      <c r="C1289" s="198">
        <v>130</v>
      </c>
      <c r="D1289" s="198">
        <v>130</v>
      </c>
      <c r="E1289" s="198"/>
      <c r="F1289" s="198"/>
      <c r="G1289" s="198"/>
      <c r="H1289" s="198"/>
      <c r="I1289" s="198"/>
    </row>
    <row r="1290" spans="1:9">
      <c r="A1290" s="195">
        <v>2299999</v>
      </c>
      <c r="B1290" s="197" t="s">
        <v>846</v>
      </c>
      <c r="C1290" s="198">
        <v>130</v>
      </c>
      <c r="D1290" s="198">
        <v>130</v>
      </c>
      <c r="E1290" s="198"/>
      <c r="F1290" s="198"/>
      <c r="G1290" s="198"/>
      <c r="H1290" s="198"/>
      <c r="I1290" s="198"/>
    </row>
    <row r="1291" spans="1:9">
      <c r="A1291" s="195">
        <v>232</v>
      </c>
      <c r="B1291" s="197" t="s">
        <v>847</v>
      </c>
      <c r="C1291" s="198">
        <v>1714</v>
      </c>
      <c r="D1291" s="198">
        <v>1714</v>
      </c>
      <c r="E1291" s="198"/>
      <c r="F1291" s="198"/>
      <c r="G1291" s="198"/>
      <c r="H1291" s="198"/>
      <c r="I1291" s="198"/>
    </row>
    <row r="1292" ht="24" spans="1:9">
      <c r="A1292" s="195">
        <v>23203</v>
      </c>
      <c r="B1292" s="197" t="s">
        <v>848</v>
      </c>
      <c r="C1292" s="198">
        <v>1714</v>
      </c>
      <c r="D1292" s="198">
        <v>1714</v>
      </c>
      <c r="E1292" s="198"/>
      <c r="F1292" s="198"/>
      <c r="G1292" s="198"/>
      <c r="H1292" s="198"/>
      <c r="I1292" s="198"/>
    </row>
    <row r="1293" ht="24" spans="1:9">
      <c r="A1293" s="195">
        <v>2320301</v>
      </c>
      <c r="B1293" s="197" t="s">
        <v>849</v>
      </c>
      <c r="C1293" s="198">
        <v>1714</v>
      </c>
      <c r="D1293" s="198">
        <v>1714</v>
      </c>
      <c r="E1293" s="198"/>
      <c r="F1293" s="198"/>
      <c r="G1293" s="198"/>
      <c r="H1293" s="198"/>
      <c r="I1293" s="198"/>
    </row>
    <row r="1294" ht="24" spans="1:9">
      <c r="A1294" s="195">
        <v>2320302</v>
      </c>
      <c r="B1294" s="197" t="s">
        <v>850</v>
      </c>
      <c r="C1294" s="198"/>
      <c r="D1294" s="198"/>
      <c r="E1294" s="198"/>
      <c r="F1294" s="198"/>
      <c r="G1294" s="198"/>
      <c r="H1294" s="198"/>
      <c r="I1294" s="198"/>
    </row>
    <row r="1295" ht="24" spans="1:9">
      <c r="A1295" s="195">
        <v>2320303</v>
      </c>
      <c r="B1295" s="197" t="s">
        <v>851</v>
      </c>
      <c r="C1295" s="198"/>
      <c r="D1295" s="198"/>
      <c r="E1295" s="198"/>
      <c r="F1295" s="198"/>
      <c r="G1295" s="198"/>
      <c r="H1295" s="198"/>
      <c r="I1295" s="198"/>
    </row>
    <row r="1296" ht="24" spans="1:9">
      <c r="A1296" s="195">
        <v>2320399</v>
      </c>
      <c r="B1296" s="197" t="s">
        <v>852</v>
      </c>
      <c r="C1296" s="198"/>
      <c r="D1296" s="198"/>
      <c r="E1296" s="198"/>
      <c r="F1296" s="198"/>
      <c r="G1296" s="198"/>
      <c r="H1296" s="198"/>
      <c r="I1296" s="198"/>
    </row>
    <row r="1297" spans="1:9">
      <c r="A1297" s="195">
        <v>233</v>
      </c>
      <c r="B1297" s="197" t="s">
        <v>853</v>
      </c>
      <c r="C1297" s="198">
        <v>10</v>
      </c>
      <c r="D1297" s="198">
        <v>10</v>
      </c>
      <c r="E1297" s="198"/>
      <c r="F1297" s="198"/>
      <c r="G1297" s="198"/>
      <c r="H1297" s="198"/>
      <c r="I1297" s="198"/>
    </row>
    <row r="1298" ht="24" spans="1:9">
      <c r="A1298" s="195">
        <v>23303</v>
      </c>
      <c r="B1298" s="197" t="s">
        <v>854</v>
      </c>
      <c r="C1298" s="198">
        <v>10</v>
      </c>
      <c r="D1298" s="198">
        <v>10</v>
      </c>
      <c r="E1298" s="198"/>
      <c r="F1298" s="198"/>
      <c r="G1298" s="198"/>
      <c r="H1298" s="198"/>
      <c r="I1298" s="198"/>
    </row>
    <row r="1299" spans="1:9">
      <c r="A1299" s="200" t="s">
        <v>855</v>
      </c>
      <c r="B1299" s="201"/>
      <c r="C1299" s="198">
        <v>202096</v>
      </c>
      <c r="D1299" s="198">
        <v>178661</v>
      </c>
      <c r="E1299" s="198">
        <v>3643</v>
      </c>
      <c r="F1299" s="198">
        <v>15473</v>
      </c>
      <c r="G1299" s="198"/>
      <c r="H1299" s="198">
        <v>3742</v>
      </c>
      <c r="I1299" s="198">
        <v>577</v>
      </c>
    </row>
  </sheetData>
  <autoFilter ref="A4:I1299">
    <extLst/>
  </autoFilter>
  <mergeCells count="3">
    <mergeCell ref="A2:I2"/>
    <mergeCell ref="H3:I3"/>
    <mergeCell ref="A1299:B1299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641"/>
  <sheetViews>
    <sheetView showGridLines="0" topLeftCell="A25" workbookViewId="0">
      <selection activeCell="F12" sqref="F12"/>
    </sheetView>
  </sheetViews>
  <sheetFormatPr defaultColWidth="9" defaultRowHeight="12.75" customHeight="true"/>
  <cols>
    <col min="1" max="1" width="41.375" style="175" customWidth="true"/>
    <col min="2" max="2" width="26.375" style="136" customWidth="true"/>
    <col min="3" max="3" width="23.625" style="136" customWidth="true"/>
    <col min="4" max="4" width="10.5" style="136" customWidth="true"/>
    <col min="5" max="7" width="21.625" style="136" customWidth="true"/>
    <col min="8" max="9" width="8" style="136" customWidth="true"/>
    <col min="10" max="32" width="12.5" style="136" customWidth="true"/>
    <col min="33" max="33" width="8" style="136" customWidth="true"/>
    <col min="34" max="16384" width="9" style="136"/>
  </cols>
  <sheetData>
    <row r="1" ht="17.25" customHeight="true" spans="1:32">
      <c r="A1" s="176" t="s">
        <v>928</v>
      </c>
      <c r="B1" s="177"/>
      <c r="C1" s="177"/>
      <c r="D1" s="177"/>
      <c r="E1" s="177"/>
      <c r="F1" s="177"/>
      <c r="G1" s="177"/>
      <c r="H1" s="177"/>
      <c r="I1" s="177"/>
      <c r="AF1" s="189" t="s">
        <v>929</v>
      </c>
    </row>
    <row r="2" ht="30" customHeight="true" spans="1:3">
      <c r="A2" s="178" t="s">
        <v>930</v>
      </c>
      <c r="B2" s="179"/>
      <c r="C2" s="179"/>
    </row>
    <row r="3" customHeight="true" spans="1:3">
      <c r="A3" s="180"/>
      <c r="B3" s="30"/>
      <c r="C3" s="31" t="s">
        <v>22</v>
      </c>
    </row>
    <row r="4" ht="22.5" customHeight="true" spans="1:3">
      <c r="A4" s="181" t="s">
        <v>931</v>
      </c>
      <c r="B4" s="182" t="s">
        <v>25</v>
      </c>
      <c r="C4" s="182" t="s">
        <v>932</v>
      </c>
    </row>
    <row r="5" ht="20.1" customHeight="true" spans="1:3">
      <c r="A5" s="183"/>
      <c r="B5" s="184"/>
      <c r="C5" s="185"/>
    </row>
    <row r="6" ht="20.1" customHeight="true" spans="1:3">
      <c r="A6" s="183">
        <v>501</v>
      </c>
      <c r="B6" s="184">
        <v>20770</v>
      </c>
      <c r="C6" s="185"/>
    </row>
    <row r="7" ht="20.1" customHeight="true" spans="1:3">
      <c r="A7" s="186" t="s">
        <v>933</v>
      </c>
      <c r="B7" s="187">
        <v>11867</v>
      </c>
      <c r="C7" s="185"/>
    </row>
    <row r="8" ht="20.1" customHeight="true" spans="1:3">
      <c r="A8" s="186" t="s">
        <v>934</v>
      </c>
      <c r="B8" s="187">
        <v>3025</v>
      </c>
      <c r="C8" s="185"/>
    </row>
    <row r="9" ht="20.1" customHeight="true" spans="1:3">
      <c r="A9" s="186" t="s">
        <v>935</v>
      </c>
      <c r="B9" s="187">
        <v>1743</v>
      </c>
      <c r="C9" s="185"/>
    </row>
    <row r="10" ht="20.1" customHeight="true" spans="1:3">
      <c r="A10" s="186" t="s">
        <v>936</v>
      </c>
      <c r="B10" s="187">
        <v>4135</v>
      </c>
      <c r="C10" s="185"/>
    </row>
    <row r="11" ht="20.1" customHeight="true" spans="1:3">
      <c r="A11" s="183">
        <v>502</v>
      </c>
      <c r="B11" s="184">
        <v>23492</v>
      </c>
      <c r="C11" s="185"/>
    </row>
    <row r="12" s="174" customFormat="true" ht="20.1" customHeight="true" spans="1:3">
      <c r="A12" s="186" t="s">
        <v>937</v>
      </c>
      <c r="B12" s="187">
        <v>9023</v>
      </c>
      <c r="C12" s="188"/>
    </row>
    <row r="13" s="174" customFormat="true" ht="20.1" customHeight="true" spans="1:3">
      <c r="A13" s="186" t="s">
        <v>938</v>
      </c>
      <c r="B13" s="187">
        <v>130</v>
      </c>
      <c r="C13" s="188"/>
    </row>
    <row r="14" s="174" customFormat="true" ht="20.1" customHeight="true" spans="1:3">
      <c r="A14" s="186" t="s">
        <v>939</v>
      </c>
      <c r="B14" s="187">
        <v>355</v>
      </c>
      <c r="C14" s="188"/>
    </row>
    <row r="15" s="174" customFormat="true" ht="20.1" customHeight="true" spans="1:3">
      <c r="A15" s="186" t="s">
        <v>940</v>
      </c>
      <c r="B15" s="187">
        <v>218</v>
      </c>
      <c r="C15" s="188"/>
    </row>
    <row r="16" s="174" customFormat="true" ht="20.1" customHeight="true" spans="1:3">
      <c r="A16" s="186" t="s">
        <v>941</v>
      </c>
      <c r="B16" s="187">
        <v>8066</v>
      </c>
      <c r="C16" s="188"/>
    </row>
    <row r="17" s="174" customFormat="true" ht="20.1" customHeight="true" spans="1:3">
      <c r="A17" s="186" t="s">
        <v>942</v>
      </c>
      <c r="B17" s="187">
        <v>2</v>
      </c>
      <c r="C17" s="188"/>
    </row>
    <row r="18" s="174" customFormat="true" ht="20.1" customHeight="true" spans="1:3">
      <c r="A18" s="186" t="s">
        <v>943</v>
      </c>
      <c r="B18" s="187">
        <v>8</v>
      </c>
      <c r="C18" s="188"/>
    </row>
    <row r="19" s="174" customFormat="true" ht="20.1" customHeight="true" spans="1:3">
      <c r="A19" s="186" t="s">
        <v>944</v>
      </c>
      <c r="B19" s="187">
        <v>383</v>
      </c>
      <c r="C19" s="188"/>
    </row>
    <row r="20" s="174" customFormat="true" ht="20.1" customHeight="true" spans="1:3">
      <c r="A20" s="186" t="s">
        <v>945</v>
      </c>
      <c r="B20" s="187">
        <v>729</v>
      </c>
      <c r="C20" s="188"/>
    </row>
    <row r="21" s="174" customFormat="true" ht="20.1" customHeight="true" spans="1:3">
      <c r="A21" s="186" t="s">
        <v>946</v>
      </c>
      <c r="B21" s="187">
        <v>4578</v>
      </c>
      <c r="C21" s="188"/>
    </row>
    <row r="22" ht="20.1" customHeight="true" spans="1:3">
      <c r="A22" s="183">
        <v>503</v>
      </c>
      <c r="B22" s="184">
        <v>23518</v>
      </c>
      <c r="C22" s="185"/>
    </row>
    <row r="23" s="174" customFormat="true" ht="20.1" customHeight="true" spans="1:3">
      <c r="A23" s="186" t="s">
        <v>947</v>
      </c>
      <c r="B23" s="187">
        <v>390</v>
      </c>
      <c r="C23" s="188"/>
    </row>
    <row r="24" s="174" customFormat="true" ht="20.1" customHeight="true" spans="1:3">
      <c r="A24" s="186" t="s">
        <v>948</v>
      </c>
      <c r="B24" s="187">
        <v>9294</v>
      </c>
      <c r="C24" s="188"/>
    </row>
    <row r="25" s="174" customFormat="true" ht="20.1" customHeight="true" spans="1:3">
      <c r="A25" s="186" t="s">
        <v>949</v>
      </c>
      <c r="B25" s="187">
        <v>151</v>
      </c>
      <c r="C25" s="188"/>
    </row>
    <row r="26" s="174" customFormat="true" ht="20.1" customHeight="true" spans="1:3">
      <c r="A26" s="186" t="s">
        <v>950</v>
      </c>
      <c r="B26" s="187">
        <v>2027</v>
      </c>
      <c r="C26" s="188"/>
    </row>
    <row r="27" s="174" customFormat="true" ht="20.1" customHeight="true" spans="1:3">
      <c r="A27" s="186" t="s">
        <v>951</v>
      </c>
      <c r="B27" s="187">
        <v>10821</v>
      </c>
      <c r="C27" s="188"/>
    </row>
    <row r="28" s="174" customFormat="true" ht="20.1" customHeight="true" spans="1:3">
      <c r="A28" s="186" t="s">
        <v>952</v>
      </c>
      <c r="B28" s="187">
        <v>835</v>
      </c>
      <c r="C28" s="188"/>
    </row>
    <row r="29" ht="20.1" customHeight="true" spans="1:3">
      <c r="A29" s="183">
        <v>505</v>
      </c>
      <c r="B29" s="184">
        <v>60322</v>
      </c>
      <c r="C29" s="185"/>
    </row>
    <row r="30" customFormat="true" ht="20.1" customHeight="true" spans="1:3">
      <c r="A30" s="186" t="s">
        <v>953</v>
      </c>
      <c r="B30" s="187">
        <v>50584</v>
      </c>
      <c r="C30" s="188"/>
    </row>
    <row r="31" customFormat="true" ht="20.1" customHeight="true" spans="1:3">
      <c r="A31" s="186" t="s">
        <v>954</v>
      </c>
      <c r="B31" s="187">
        <v>4</v>
      </c>
      <c r="C31" s="188"/>
    </row>
    <row r="32" customFormat="true" ht="20.1" customHeight="true" spans="1:3">
      <c r="A32" s="186" t="s">
        <v>955</v>
      </c>
      <c r="B32" s="187">
        <v>12</v>
      </c>
      <c r="C32" s="188"/>
    </row>
    <row r="33" s="174" customFormat="true" ht="20.1" customHeight="true" spans="1:3">
      <c r="A33" s="186" t="s">
        <v>956</v>
      </c>
      <c r="B33" s="187">
        <v>9722</v>
      </c>
      <c r="C33" s="188"/>
    </row>
    <row r="34" ht="20.1" customHeight="true" spans="1:3">
      <c r="A34" s="183">
        <v>506</v>
      </c>
      <c r="B34" s="184">
        <v>11935</v>
      </c>
      <c r="C34" s="185"/>
    </row>
    <row r="35" s="174" customFormat="true" ht="20.1" customHeight="true" spans="1:3">
      <c r="A35" s="186" t="s">
        <v>957</v>
      </c>
      <c r="B35" s="187">
        <v>11935</v>
      </c>
      <c r="C35" s="188"/>
    </row>
    <row r="36" ht="20.1" customHeight="true" spans="1:3">
      <c r="A36" s="183">
        <v>507</v>
      </c>
      <c r="B36" s="184">
        <v>9289</v>
      </c>
      <c r="C36" s="185"/>
    </row>
    <row r="37" s="174" customFormat="true" ht="20.1" customHeight="true" spans="1:3">
      <c r="A37" s="186" t="s">
        <v>958</v>
      </c>
      <c r="B37" s="187">
        <v>1611</v>
      </c>
      <c r="C37" s="188"/>
    </row>
    <row r="38" s="174" customFormat="true" ht="20.1" customHeight="true" spans="1:3">
      <c r="A38" s="186" t="s">
        <v>959</v>
      </c>
      <c r="B38" s="187">
        <v>65</v>
      </c>
      <c r="C38" s="188"/>
    </row>
    <row r="39" s="174" customFormat="true" ht="20.1" customHeight="true" spans="1:3">
      <c r="A39" s="186" t="s">
        <v>960</v>
      </c>
      <c r="B39" s="187">
        <v>7613</v>
      </c>
      <c r="C39" s="188"/>
    </row>
    <row r="40" ht="20.1" customHeight="true" spans="1:3">
      <c r="A40" s="183">
        <v>508</v>
      </c>
      <c r="B40" s="184">
        <v>6000</v>
      </c>
      <c r="C40" s="188"/>
    </row>
    <row r="41" s="174" customFormat="true" ht="20.1" customHeight="true" spans="1:3">
      <c r="A41" s="186" t="s">
        <v>961</v>
      </c>
      <c r="B41" s="187">
        <v>6000</v>
      </c>
      <c r="C41" s="188"/>
    </row>
    <row r="42" ht="20.1" customHeight="true" spans="1:3">
      <c r="A42" s="183" t="s">
        <v>962</v>
      </c>
      <c r="B42" s="184">
        <v>18226</v>
      </c>
      <c r="C42" s="185"/>
    </row>
    <row r="43" s="174" customFormat="true" ht="20.1" customHeight="true" spans="1:3">
      <c r="A43" s="186" t="s">
        <v>963</v>
      </c>
      <c r="B43" s="187">
        <v>12619</v>
      </c>
      <c r="C43" s="188"/>
    </row>
    <row r="44" s="174" customFormat="true" ht="20.1" customHeight="true" spans="1:3">
      <c r="A44" s="186" t="s">
        <v>964</v>
      </c>
      <c r="B44" s="187">
        <v>1505</v>
      </c>
      <c r="C44" s="188"/>
    </row>
    <row r="45" s="174" customFormat="true" ht="20.1" customHeight="true" spans="1:3">
      <c r="A45" s="186" t="s">
        <v>965</v>
      </c>
      <c r="B45" s="187">
        <v>2251</v>
      </c>
      <c r="C45" s="188"/>
    </row>
    <row r="46" s="174" customFormat="true" ht="20.1" customHeight="true" spans="1:3">
      <c r="A46" s="186" t="s">
        <v>966</v>
      </c>
      <c r="B46" s="187">
        <v>252</v>
      </c>
      <c r="C46" s="188"/>
    </row>
    <row r="47" s="174" customFormat="true" ht="20.1" customHeight="true" spans="1:3">
      <c r="A47" s="186" t="s">
        <v>967</v>
      </c>
      <c r="B47" s="187">
        <v>1599</v>
      </c>
      <c r="C47" s="188"/>
    </row>
    <row r="48" ht="20.1" customHeight="true" spans="1:3">
      <c r="A48" s="183">
        <v>510</v>
      </c>
      <c r="B48" s="184">
        <v>20383</v>
      </c>
      <c r="C48" s="185"/>
    </row>
    <row r="49" s="174" customFormat="true" ht="20.1" customHeight="true" spans="1:3">
      <c r="A49" s="186" t="s">
        <v>968</v>
      </c>
      <c r="B49" s="187">
        <v>17443</v>
      </c>
      <c r="C49" s="188"/>
    </row>
    <row r="50" s="174" customFormat="true" ht="20.1" customHeight="true" spans="1:3">
      <c r="A50" s="186" t="s">
        <v>969</v>
      </c>
      <c r="B50" s="187">
        <v>2940</v>
      </c>
      <c r="C50" s="188"/>
    </row>
    <row r="51" ht="20.1" customHeight="true" spans="1:3">
      <c r="A51" s="183">
        <v>511</v>
      </c>
      <c r="B51" s="184">
        <v>1724</v>
      </c>
      <c r="C51" s="185"/>
    </row>
    <row r="52" s="174" customFormat="true" ht="20.1" customHeight="true" spans="1:3">
      <c r="A52" s="186" t="s">
        <v>970</v>
      </c>
      <c r="B52" s="187">
        <v>1714</v>
      </c>
      <c r="C52" s="188"/>
    </row>
    <row r="53" s="174" customFormat="true" ht="20.1" customHeight="true" spans="1:3">
      <c r="A53" s="186" t="s">
        <v>971</v>
      </c>
      <c r="B53" s="187">
        <v>10</v>
      </c>
      <c r="C53" s="188"/>
    </row>
    <row r="54" s="174" customFormat="true" ht="20.1" customHeight="true" spans="1:3">
      <c r="A54" s="183">
        <v>512</v>
      </c>
      <c r="B54" s="184">
        <v>71</v>
      </c>
      <c r="C54" s="188"/>
    </row>
    <row r="55" s="174" customFormat="true" ht="20.1" customHeight="true" spans="1:3">
      <c r="A55" s="186" t="s">
        <v>972</v>
      </c>
      <c r="B55" s="187">
        <v>71</v>
      </c>
      <c r="C55" s="188"/>
    </row>
    <row r="56" ht="20.1" customHeight="true" spans="1:3">
      <c r="A56" s="183">
        <v>514</v>
      </c>
      <c r="B56" s="184">
        <v>2000</v>
      </c>
      <c r="C56" s="185"/>
    </row>
    <row r="57" s="174" customFormat="true" ht="20.1" customHeight="true" spans="1:3">
      <c r="A57" s="186" t="s">
        <v>973</v>
      </c>
      <c r="B57" s="187">
        <v>2000</v>
      </c>
      <c r="C57" s="188"/>
    </row>
    <row r="58" ht="20.1" customHeight="true" spans="1:3">
      <c r="A58" s="183">
        <v>599</v>
      </c>
      <c r="B58" s="184">
        <v>4437</v>
      </c>
      <c r="C58" s="185"/>
    </row>
    <row r="59" s="174" customFormat="true" ht="20.1" customHeight="true" spans="1:3">
      <c r="A59" s="186" t="s">
        <v>974</v>
      </c>
      <c r="B59" s="187">
        <v>4437</v>
      </c>
      <c r="C59" s="188"/>
    </row>
    <row r="60" ht="16.5" customHeight="true"/>
    <row r="61" ht="16.5" customHeight="true"/>
    <row r="62" ht="16.5" customHeight="true"/>
    <row r="63" ht="16.5" customHeight="true"/>
    <row r="64" ht="16.5" customHeight="true"/>
    <row r="65" ht="16.5" customHeight="true"/>
    <row r="66" ht="16.5" customHeight="true"/>
    <row r="67" ht="16.5" customHeight="true"/>
    <row r="68" ht="16.5" customHeight="true"/>
    <row r="69" ht="16.5" customHeight="true"/>
    <row r="70" ht="16.5" customHeight="true"/>
    <row r="71" ht="16.5" customHeight="true"/>
    <row r="72" ht="16.5" customHeight="true"/>
    <row r="73" ht="16.5" customHeight="true"/>
    <row r="74" ht="16.5" customHeight="true"/>
    <row r="75" ht="16.5" customHeight="true"/>
    <row r="76" ht="16.5" customHeight="true"/>
    <row r="77" ht="16.5" customHeight="true"/>
    <row r="78" ht="16.5" customHeight="true"/>
    <row r="79" ht="16.5" customHeight="true"/>
    <row r="80" ht="16.5" customHeight="true"/>
    <row r="81" ht="16.5" customHeight="true"/>
    <row r="82" ht="16.5" customHeight="true"/>
    <row r="83" ht="16.5" customHeight="true"/>
    <row r="84" ht="16.5" customHeight="true"/>
    <row r="85" ht="16.5" customHeight="true"/>
    <row r="86" ht="16.5" customHeight="true"/>
    <row r="87" ht="16.5" customHeight="true"/>
    <row r="88" ht="16.5" customHeight="true"/>
    <row r="89" ht="16.5" customHeight="true"/>
    <row r="90" ht="16.5" customHeight="true"/>
    <row r="91" ht="16.5" customHeight="true"/>
    <row r="92" ht="16.5" customHeight="true"/>
    <row r="93" ht="16.5" customHeight="true"/>
    <row r="94" ht="16.5" customHeight="true"/>
    <row r="95" ht="16.5" customHeight="true"/>
    <row r="96" ht="16.5" customHeight="true"/>
    <row r="97" ht="16.5" customHeight="true"/>
    <row r="98" ht="16.5" customHeight="true"/>
    <row r="99" ht="16.5" customHeight="true"/>
    <row r="100" ht="16.5" customHeight="true"/>
    <row r="101" ht="16.5" customHeight="true"/>
    <row r="102" ht="16.5" customHeight="true"/>
    <row r="103" ht="16.5" customHeight="true"/>
    <row r="104" ht="16.5" customHeight="true"/>
    <row r="105" ht="16.5" customHeight="true"/>
    <row r="106" ht="16.5" customHeight="true"/>
    <row r="107" ht="16.5" customHeight="true"/>
    <row r="108" ht="16.5" customHeight="true"/>
    <row r="109" ht="16.5" customHeight="true"/>
    <row r="110" ht="16.5" customHeight="true"/>
    <row r="111" ht="16.5" customHeight="true"/>
    <row r="112" ht="16.5" customHeight="true"/>
    <row r="113" ht="16.5" customHeight="true"/>
    <row r="114" ht="16.5" customHeight="true"/>
    <row r="115" ht="16.5" customHeight="true"/>
    <row r="116" ht="16.5" customHeight="true"/>
    <row r="117" ht="16.5" customHeight="true"/>
    <row r="118" ht="16.5" customHeight="true"/>
    <row r="119" ht="16.5" customHeight="true"/>
    <row r="120" ht="16.5" customHeight="true"/>
    <row r="121" ht="16.5" customHeight="true"/>
    <row r="122" ht="16.5" customHeight="true"/>
    <row r="123" ht="16.5" customHeight="true"/>
    <row r="124" ht="16.5" customHeight="true"/>
    <row r="125" ht="16.5" customHeight="true"/>
    <row r="126" ht="16.5" customHeight="true"/>
    <row r="127" ht="16.5" customHeight="true"/>
    <row r="128" ht="16.5" customHeight="true"/>
    <row r="129" ht="16.5" customHeight="true"/>
    <row r="130" ht="16.5" customHeight="true"/>
    <row r="131" ht="16.5" customHeight="true"/>
    <row r="132" ht="16.5" customHeight="true"/>
    <row r="133" ht="16.5" customHeight="true"/>
    <row r="134" ht="16.5" customHeight="true"/>
    <row r="135" ht="16.5" customHeight="true"/>
    <row r="136" ht="16.5" customHeight="true"/>
    <row r="137" ht="16.5" customHeight="true"/>
    <row r="138" ht="16.5" customHeight="true"/>
    <row r="139" ht="16.5" customHeight="true"/>
    <row r="140" ht="16.5" customHeight="true"/>
    <row r="141" ht="16.5" customHeight="true"/>
    <row r="142" ht="16.5" customHeight="true"/>
    <row r="143" ht="16.5" customHeight="true"/>
    <row r="144" ht="16.5" customHeight="true"/>
    <row r="145" ht="16.5" customHeight="true"/>
    <row r="146" ht="16.5" customHeight="true"/>
    <row r="147" ht="16.5" customHeight="true"/>
    <row r="148" ht="16.5" customHeight="true"/>
    <row r="149" ht="16.5" customHeight="true"/>
    <row r="150" ht="16.5" customHeight="true"/>
    <row r="151" ht="16.5" customHeight="true"/>
    <row r="152" ht="16.5" customHeight="true"/>
    <row r="153" ht="16.5" customHeight="true"/>
    <row r="154" ht="16.5" customHeight="true"/>
    <row r="155" ht="16.5" customHeight="true"/>
    <row r="156" ht="16.5" customHeight="true"/>
    <row r="157" ht="16.5" customHeight="true"/>
    <row r="158" ht="16.5" customHeight="true"/>
    <row r="159" ht="16.5" customHeight="true"/>
    <row r="160" ht="16.5" customHeight="true"/>
    <row r="161" ht="16.5" customHeight="true"/>
    <row r="162" ht="16.5" customHeight="true"/>
    <row r="163" ht="16.5" customHeight="true"/>
    <row r="164" ht="16.5" customHeight="true"/>
    <row r="165" ht="16.5" customHeight="true"/>
    <row r="166" ht="16.5" customHeight="true"/>
    <row r="167" ht="16.5" customHeight="true"/>
    <row r="168" ht="16.5" customHeight="true"/>
    <row r="169" ht="16.5" customHeight="true"/>
    <row r="170" ht="16.5" customHeight="true"/>
    <row r="171" ht="16.5" customHeight="true"/>
    <row r="172" ht="16.5" customHeight="true"/>
    <row r="173" ht="16.5" customHeight="true"/>
    <row r="174" ht="16.5" customHeight="true"/>
    <row r="175" ht="16.5" customHeight="true"/>
    <row r="176" ht="16.5" customHeight="true"/>
    <row r="177" ht="16.5" customHeight="true"/>
    <row r="178" ht="16.5" customHeight="true"/>
    <row r="179" ht="16.5" customHeight="true"/>
    <row r="180" ht="16.5" customHeight="true"/>
    <row r="181" ht="16.5" customHeight="true"/>
    <row r="182" ht="16.5" customHeight="true"/>
    <row r="183" ht="16.5" customHeight="true"/>
    <row r="184" ht="16.5" customHeight="true"/>
    <row r="185" ht="16.5" customHeight="true"/>
    <row r="186" ht="16.5" customHeight="true"/>
    <row r="187" ht="16.5" customHeight="true"/>
    <row r="188" ht="16.5" customHeight="true"/>
    <row r="189" ht="16.5" customHeight="true"/>
    <row r="190" ht="16.5" customHeight="true"/>
    <row r="191" ht="16.5" customHeight="true"/>
    <row r="192" ht="16.5" customHeight="true"/>
    <row r="193" ht="16.5" customHeight="true"/>
    <row r="194" ht="16.5" customHeight="true"/>
    <row r="195" ht="16.5" customHeight="true"/>
    <row r="196" ht="16.5" customHeight="true"/>
    <row r="197" ht="16.5" customHeight="true"/>
    <row r="198" ht="16.5" customHeight="true"/>
    <row r="199" ht="16.5" customHeight="true"/>
    <row r="200" ht="16.5" customHeight="true"/>
    <row r="201" ht="16.5" customHeight="true"/>
    <row r="202" ht="16.5" customHeight="true"/>
    <row r="203" ht="16.5" customHeight="true"/>
    <row r="204" ht="16.5" customHeight="true"/>
    <row r="205" ht="16.5" customHeight="true"/>
    <row r="206" ht="16.5" customHeight="true"/>
    <row r="207" ht="16.5" customHeight="true"/>
    <row r="208" ht="16.5" customHeight="true"/>
    <row r="209" ht="16.5" customHeight="true"/>
    <row r="210" ht="16.5" customHeight="true"/>
    <row r="211" ht="16.5" customHeight="true"/>
    <row r="212" ht="16.5" customHeight="true"/>
    <row r="213" ht="16.5" customHeight="true"/>
    <row r="214" ht="16.5" customHeight="true"/>
    <row r="215" ht="16.5" customHeight="true"/>
    <row r="216" ht="16.5" customHeight="true"/>
    <row r="217" ht="16.5" customHeight="true"/>
    <row r="218" ht="16.5" customHeight="true"/>
    <row r="219" ht="16.5" customHeight="true"/>
    <row r="220" ht="16.5" customHeight="true"/>
    <row r="221" ht="16.5" customHeight="true"/>
    <row r="222" ht="16.5" customHeight="true"/>
    <row r="223" ht="16.5" customHeight="true"/>
    <row r="224" ht="16.5" customHeight="true"/>
    <row r="225" ht="16.5" customHeight="true"/>
    <row r="226" ht="16.5" customHeight="true"/>
    <row r="227" ht="16.5" customHeight="true"/>
    <row r="228" ht="16.5" customHeight="true"/>
    <row r="229" ht="16.5" customHeight="true"/>
    <row r="230" ht="16.5" customHeight="true"/>
    <row r="231" ht="16.5" customHeight="true"/>
    <row r="232" ht="16.5" customHeight="true"/>
    <row r="233" ht="16.5" customHeight="true"/>
    <row r="234" ht="16.5" customHeight="true"/>
    <row r="235" ht="16.5" customHeight="true"/>
    <row r="236" ht="16.5" customHeight="true"/>
    <row r="237" ht="16.5" customHeight="true"/>
    <row r="238" ht="16.5" customHeight="true"/>
    <row r="239" ht="16.5" customHeight="true"/>
    <row r="240" ht="16.5" customHeight="true"/>
    <row r="241" ht="16.5" customHeight="true"/>
    <row r="242" ht="16.5" customHeight="true"/>
    <row r="243" ht="16.5" customHeight="true"/>
    <row r="244" ht="16.5" customHeight="true"/>
    <row r="245" ht="16.5" customHeight="true"/>
    <row r="246" ht="16.5" customHeight="true"/>
    <row r="247" ht="16.5" customHeight="true"/>
    <row r="248" ht="16.5" customHeight="true"/>
    <row r="249" ht="16.5" customHeight="true"/>
    <row r="250" ht="16.5" customHeight="true"/>
    <row r="251" ht="16.5" customHeight="true"/>
    <row r="252" ht="16.5" customHeight="true"/>
    <row r="253" ht="16.5" customHeight="true"/>
    <row r="254" ht="16.5" customHeight="true"/>
    <row r="255" ht="16.5" customHeight="true"/>
    <row r="256" ht="16.5" customHeight="true"/>
    <row r="257" ht="16.5" customHeight="true"/>
    <row r="258" ht="16.5" customHeight="true"/>
    <row r="259" ht="16.5" customHeight="true"/>
    <row r="260" ht="16.5" customHeight="true"/>
    <row r="261" ht="16.5" customHeight="true"/>
    <row r="262" ht="16.5" customHeight="true"/>
    <row r="263" ht="16.5" customHeight="true"/>
    <row r="264" ht="16.5" customHeight="true"/>
    <row r="265" ht="16.5" customHeight="true"/>
    <row r="266" ht="16.5" customHeight="true"/>
    <row r="267" ht="16.5" customHeight="true"/>
    <row r="268" ht="16.5" customHeight="true"/>
    <row r="269" ht="16.5" customHeight="true"/>
    <row r="270" ht="16.5" customHeight="true"/>
    <row r="271" ht="16.5" customHeight="true"/>
    <row r="272" ht="16.5" customHeight="true"/>
    <row r="273" ht="16.5" customHeight="true"/>
    <row r="274" ht="16.5" customHeight="true"/>
    <row r="275" ht="16.5" customHeight="true"/>
    <row r="276" ht="16.5" customHeight="true"/>
    <row r="277" ht="16.5" customHeight="true"/>
    <row r="278" ht="16.5" customHeight="true"/>
    <row r="279" ht="16.5" customHeight="true"/>
    <row r="280" ht="16.5" customHeight="true"/>
    <row r="281" ht="16.5" customHeight="true"/>
    <row r="282" ht="16.5" customHeight="true"/>
    <row r="283" ht="16.5" customHeight="true"/>
    <row r="284" ht="16.5" customHeight="true"/>
    <row r="285" ht="16.5" customHeight="true"/>
    <row r="286" ht="16.5" customHeight="true"/>
    <row r="287" ht="16.5" customHeight="true"/>
    <row r="288" ht="16.5" customHeight="true"/>
    <row r="289" ht="16.5" customHeight="true"/>
    <row r="290" ht="16.5" customHeight="true"/>
    <row r="291" ht="16.5" customHeight="true"/>
    <row r="292" ht="16.5" customHeight="true"/>
    <row r="293" ht="16.5" customHeight="true"/>
    <row r="294" ht="16.5" customHeight="true"/>
    <row r="295" ht="16.5" customHeight="true"/>
    <row r="296" ht="16.5" customHeight="true"/>
    <row r="297" ht="16.5" customHeight="true"/>
    <row r="298" ht="16.5" customHeight="true"/>
    <row r="299" ht="16.5" customHeight="true"/>
    <row r="300" ht="16.5" customHeight="true"/>
    <row r="301" ht="16.5" customHeight="true"/>
    <row r="302" ht="16.5" customHeight="true"/>
    <row r="303" ht="16.5" customHeight="true"/>
    <row r="304" ht="16.5" customHeight="true"/>
    <row r="305" ht="16.5" customHeight="true"/>
    <row r="306" ht="16.5" customHeight="true"/>
    <row r="307" ht="16.5" customHeight="true"/>
    <row r="308" ht="16.5" customHeight="true"/>
    <row r="309" ht="16.5" customHeight="true"/>
    <row r="310" ht="16.5" customHeight="true"/>
    <row r="311" ht="16.5" customHeight="true"/>
    <row r="312" ht="16.5" customHeight="true"/>
    <row r="313" ht="16.5" customHeight="true"/>
    <row r="314" ht="16.5" customHeight="true"/>
    <row r="315" ht="16.5" customHeight="true"/>
    <row r="316" ht="16.5" customHeight="true"/>
    <row r="317" ht="16.5" customHeight="true"/>
    <row r="318" ht="16.5" customHeight="true"/>
    <row r="319" ht="16.5" customHeight="true"/>
    <row r="320" ht="16.5" customHeight="true"/>
    <row r="321" ht="16.5" customHeight="true"/>
    <row r="322" ht="16.5" customHeight="true"/>
    <row r="323" ht="16.5" customHeight="true"/>
    <row r="324" ht="16.5" customHeight="true"/>
    <row r="325" ht="16.5" customHeight="true"/>
    <row r="326" ht="16.5" customHeight="true"/>
    <row r="327" ht="16.5" customHeight="true"/>
    <row r="328" ht="16.5" customHeight="true"/>
    <row r="329" ht="16.5" customHeight="true"/>
    <row r="330" ht="16.5" customHeight="true"/>
    <row r="331" ht="16.5" customHeight="true"/>
    <row r="332" ht="16.5" customHeight="true"/>
    <row r="333" ht="16.5" customHeight="true"/>
    <row r="334" ht="16.5" customHeight="true"/>
    <row r="335" ht="16.5" customHeight="true"/>
    <row r="336" ht="16.5" customHeight="true"/>
    <row r="337" ht="16.5" customHeight="true"/>
    <row r="338" ht="16.5" customHeight="true"/>
    <row r="339" ht="16.5" customHeight="true"/>
    <row r="340" ht="16.5" customHeight="true"/>
    <row r="341" ht="16.5" customHeight="true"/>
    <row r="342" ht="16.5" customHeight="true"/>
    <row r="343" ht="16.5" customHeight="true"/>
    <row r="344" ht="16.5" customHeight="true"/>
    <row r="345" ht="16.5" customHeight="true"/>
    <row r="346" ht="16.5" customHeight="true"/>
    <row r="347" ht="16.5" customHeight="true"/>
    <row r="348" ht="16.5" customHeight="true"/>
    <row r="349" ht="16.5" customHeight="true"/>
    <row r="350" ht="16.5" customHeight="true"/>
    <row r="351" ht="16.5" customHeight="true"/>
    <row r="352" ht="16.5" customHeight="true"/>
    <row r="353" ht="16.5" customHeight="true"/>
    <row r="354" ht="16.5" customHeight="true"/>
    <row r="355" ht="16.5" customHeight="true"/>
    <row r="356" ht="16.5" customHeight="true"/>
    <row r="357" ht="16.5" customHeight="true"/>
    <row r="358" ht="16.5" customHeight="true"/>
    <row r="359" ht="16.5" customHeight="true"/>
    <row r="360" ht="16.5" customHeight="true"/>
    <row r="361" ht="16.5" customHeight="true"/>
    <row r="362" ht="16.5" customHeight="true"/>
    <row r="363" ht="16.5" customHeight="true"/>
    <row r="364" ht="16.5" customHeight="true"/>
    <row r="365" ht="16.5" customHeight="true"/>
    <row r="366" ht="16.5" customHeight="true"/>
    <row r="367" ht="16.5" customHeight="true"/>
    <row r="368" ht="16.5" customHeight="true"/>
    <row r="369" ht="16.5" customHeight="true"/>
    <row r="370" ht="16.5" customHeight="true"/>
    <row r="371" ht="16.5" customHeight="true"/>
    <row r="372" ht="16.5" customHeight="true"/>
    <row r="373" ht="16.5" customHeight="true"/>
    <row r="374" ht="16.5" customHeight="true"/>
    <row r="375" ht="16.5" customHeight="true"/>
    <row r="376" ht="16.5" customHeight="true"/>
    <row r="377" ht="16.5" customHeight="true"/>
    <row r="378" ht="16.5" customHeight="true"/>
    <row r="379" ht="16.5" customHeight="true"/>
    <row r="380" ht="16.5" customHeight="true"/>
    <row r="381" ht="16.5" customHeight="true"/>
    <row r="382" ht="16.5" customHeight="true"/>
    <row r="383" ht="16.5" customHeight="true"/>
    <row r="384" ht="16.5" customHeight="true"/>
    <row r="385" ht="16.5" customHeight="true"/>
    <row r="386" ht="16.5" customHeight="true"/>
    <row r="387" ht="16.5" customHeight="true"/>
    <row r="388" ht="16.5" customHeight="true"/>
    <row r="389" ht="16.5" customHeight="true"/>
    <row r="390" ht="16.5" customHeight="true"/>
    <row r="391" ht="16.5" customHeight="true"/>
    <row r="392" ht="16.5" customHeight="true"/>
    <row r="393" ht="16.5" customHeight="true"/>
    <row r="394" ht="16.5" customHeight="true"/>
    <row r="395" ht="16.5" customHeight="true"/>
    <row r="396" ht="16.5" customHeight="true"/>
    <row r="397" ht="16.5" customHeight="true"/>
    <row r="398" ht="16.5" customHeight="true"/>
    <row r="399" ht="16.5" customHeight="true"/>
    <row r="400" ht="16.5" customHeight="true"/>
    <row r="401" ht="16.5" customHeight="true"/>
    <row r="402" ht="16.5" customHeight="true"/>
    <row r="403" ht="16.5" customHeight="true"/>
    <row r="404" ht="16.5" customHeight="true"/>
    <row r="405" ht="16.5" customHeight="true"/>
    <row r="406" ht="16.5" customHeight="true"/>
    <row r="407" ht="16.5" customHeight="true"/>
    <row r="408" ht="16.5" customHeight="true"/>
    <row r="409" ht="16.5" customHeight="true"/>
    <row r="410" ht="16.5" customHeight="true"/>
    <row r="411" ht="16.5" customHeight="true"/>
    <row r="412" ht="16.5" customHeight="true"/>
    <row r="413" ht="16.5" customHeight="true"/>
    <row r="414" ht="16.5" customHeight="true"/>
    <row r="415" ht="16.5" customHeight="true"/>
    <row r="416" ht="16.5" customHeight="true"/>
    <row r="417" ht="16.5" customHeight="true"/>
    <row r="418" ht="16.5" customHeight="true"/>
    <row r="419" ht="16.5" customHeight="true"/>
    <row r="420" ht="16.5" customHeight="true"/>
    <row r="421" ht="16.5" customHeight="true"/>
    <row r="422" ht="16.5" customHeight="true"/>
    <row r="423" ht="16.5" customHeight="true"/>
    <row r="424" ht="16.5" customHeight="true"/>
    <row r="425" ht="16.5" customHeight="true"/>
    <row r="426" ht="16.5" customHeight="true"/>
    <row r="427" ht="16.5" customHeight="true"/>
    <row r="428" ht="16.5" customHeight="true"/>
    <row r="429" ht="16.5" customHeight="true"/>
    <row r="430" ht="16.5" customHeight="true"/>
    <row r="431" ht="16.5" customHeight="true"/>
    <row r="432" ht="16.5" customHeight="true"/>
    <row r="433" ht="16.5" customHeight="true"/>
    <row r="434" ht="16.5" customHeight="true"/>
    <row r="435" ht="16.5" customHeight="true"/>
    <row r="436" ht="16.5" customHeight="true"/>
    <row r="437" ht="16.5" customHeight="true"/>
    <row r="438" ht="16.5" customHeight="true"/>
    <row r="439" ht="16.5" customHeight="true"/>
    <row r="440" ht="16.5" customHeight="true"/>
    <row r="441" ht="16.5" customHeight="true"/>
    <row r="442" ht="16.5" customHeight="true"/>
    <row r="443" ht="16.5" customHeight="true"/>
    <row r="444" ht="16.5" customHeight="true"/>
    <row r="445" ht="16.5" customHeight="true"/>
    <row r="446" ht="16.5" customHeight="true"/>
    <row r="447" ht="16.5" customHeight="true"/>
    <row r="448" ht="16.5" customHeight="true"/>
    <row r="449" ht="16.5" customHeight="true"/>
    <row r="450" ht="16.5" customHeight="true"/>
    <row r="451" ht="16.5" customHeight="true"/>
    <row r="452" ht="16.5" customHeight="true"/>
    <row r="453" ht="16.5" customHeight="true"/>
    <row r="454" ht="16.5" customHeight="true"/>
    <row r="455" ht="16.5" customHeight="true"/>
    <row r="456" ht="16.5" customHeight="true"/>
    <row r="457" ht="16.5" customHeight="true"/>
    <row r="458" ht="16.5" customHeight="true"/>
    <row r="459" ht="16.5" customHeight="true"/>
    <row r="460" ht="16.5" customHeight="true"/>
    <row r="461" ht="16.5" customHeight="true"/>
    <row r="462" ht="16.5" customHeight="true"/>
    <row r="463" ht="16.5" customHeight="true"/>
    <row r="464" ht="16.5" customHeight="true"/>
    <row r="465" ht="16.5" customHeight="true"/>
    <row r="466" ht="16.5" customHeight="true"/>
    <row r="467" ht="16.5" customHeight="true"/>
    <row r="468" ht="16.5" customHeight="true"/>
    <row r="469" ht="16.5" customHeight="true"/>
    <row r="470" ht="16.5" customHeight="true"/>
    <row r="471" ht="16.5" customHeight="true"/>
    <row r="472" ht="16.5" customHeight="true"/>
    <row r="473" ht="16.5" customHeight="true"/>
    <row r="474" ht="16.5" customHeight="true"/>
    <row r="475" ht="16.5" customHeight="true"/>
    <row r="476" ht="16.5" customHeight="true"/>
    <row r="477" ht="16.5" customHeight="true"/>
    <row r="478" ht="16.5" customHeight="true"/>
    <row r="479" ht="16.5" customHeight="true"/>
    <row r="480" ht="16.5" customHeight="true"/>
    <row r="481" ht="16.5" customHeight="true"/>
    <row r="482" ht="16.5" customHeight="true"/>
    <row r="483" ht="16.5" customHeight="true"/>
    <row r="484" ht="16.5" customHeight="true"/>
    <row r="485" ht="16.5" customHeight="true"/>
    <row r="486" ht="16.5" customHeight="true"/>
    <row r="487" ht="16.5" customHeight="true"/>
    <row r="488" ht="16.5" customHeight="true"/>
    <row r="489" ht="16.5" customHeight="true"/>
    <row r="490" ht="16.5" customHeight="true"/>
    <row r="491" ht="16.5" customHeight="true"/>
    <row r="492" ht="16.5" customHeight="true"/>
    <row r="493" ht="16.5" customHeight="true"/>
    <row r="494" ht="16.5" customHeight="true"/>
    <row r="495" ht="16.5" customHeight="true"/>
    <row r="496" ht="16.5" customHeight="true"/>
    <row r="497" ht="16.5" customHeight="true"/>
    <row r="498" ht="16.5" customHeight="true"/>
    <row r="499" ht="16.5" customHeight="true"/>
    <row r="500" ht="16.5" customHeight="true"/>
    <row r="501" ht="16.5" customHeight="true"/>
    <row r="502" ht="16.5" customHeight="true"/>
    <row r="503" ht="16.5" customHeight="true"/>
    <row r="504" ht="16.5" customHeight="true"/>
    <row r="505" ht="16.5" customHeight="true"/>
    <row r="506" ht="16.5" customHeight="true"/>
    <row r="507" ht="16.5" customHeight="true"/>
    <row r="508" ht="16.5" customHeight="true"/>
    <row r="509" ht="16.5" customHeight="true"/>
    <row r="510" ht="16.5" customHeight="true"/>
    <row r="511" ht="16.5" customHeight="true"/>
    <row r="512" ht="16.5" customHeight="true"/>
    <row r="513" ht="16.5" customHeight="true"/>
    <row r="514" ht="16.5" customHeight="true"/>
    <row r="515" ht="16.5" customHeight="true"/>
    <row r="516" ht="16.5" customHeight="true"/>
    <row r="517" ht="16.5" customHeight="true"/>
    <row r="518" ht="16.5" customHeight="true"/>
    <row r="519" ht="16.5" customHeight="true"/>
    <row r="520" ht="16.5" customHeight="true"/>
    <row r="521" ht="16.5" customHeight="true"/>
    <row r="522" ht="16.5" customHeight="true"/>
    <row r="523" ht="16.5" customHeight="true"/>
    <row r="524" ht="16.5" customHeight="true"/>
    <row r="525" ht="16.5" customHeight="true"/>
    <row r="526" ht="16.5" customHeight="true"/>
    <row r="527" ht="16.5" customHeight="true"/>
    <row r="528" ht="16.5" customHeight="true"/>
    <row r="529" ht="16.5" customHeight="true"/>
    <row r="530" ht="16.5" customHeight="true"/>
    <row r="531" ht="16.5" customHeight="true"/>
    <row r="532" ht="16.5" customHeight="true"/>
    <row r="533" ht="16.5" customHeight="true"/>
    <row r="534" ht="16.5" customHeight="true"/>
    <row r="535" ht="16.5" customHeight="true"/>
    <row r="536" ht="16.5" customHeight="true"/>
    <row r="537" ht="16.5" customHeight="true"/>
    <row r="538" ht="16.5" customHeight="true"/>
    <row r="539" ht="16.5" customHeight="true"/>
    <row r="540" ht="16.5" customHeight="true"/>
    <row r="541" ht="16.5" customHeight="true"/>
    <row r="542" ht="16.5" customHeight="true"/>
    <row r="543" ht="16.5" customHeight="true"/>
    <row r="544" ht="16.5" customHeight="true"/>
    <row r="545" ht="16.5" customHeight="true"/>
    <row r="546" ht="16.5" customHeight="true"/>
    <row r="547" ht="16.5" customHeight="true"/>
    <row r="548" ht="16.5" customHeight="true"/>
    <row r="549" ht="16.5" customHeight="true"/>
    <row r="550" ht="16.5" customHeight="true"/>
    <row r="551" ht="16.5" customHeight="true"/>
    <row r="552" ht="16.5" customHeight="true"/>
    <row r="553" ht="16.5" customHeight="true"/>
    <row r="554" ht="16.5" customHeight="true"/>
    <row r="555" ht="16.5" customHeight="true"/>
    <row r="556" ht="16.5" customHeight="true"/>
    <row r="557" ht="16.5" customHeight="true"/>
    <row r="558" ht="16.5" customHeight="true"/>
    <row r="559" ht="16.5" customHeight="true"/>
    <row r="560" ht="16.5" customHeight="true"/>
    <row r="561" ht="16.5" customHeight="true"/>
    <row r="562" ht="16.5" customHeight="true"/>
    <row r="563" ht="16.5" customHeight="true"/>
    <row r="564" ht="16.5" customHeight="true"/>
    <row r="565" ht="16.5" customHeight="true"/>
    <row r="566" ht="16.5" customHeight="true"/>
    <row r="567" ht="16.5" customHeight="true"/>
    <row r="568" ht="16.5" customHeight="true"/>
    <row r="569" ht="16.5" customHeight="true"/>
    <row r="570" ht="16.5" customHeight="true"/>
    <row r="571" ht="16.5" customHeight="true"/>
    <row r="572" ht="16.5" customHeight="true"/>
    <row r="573" ht="16.5" customHeight="true"/>
    <row r="574" ht="16.5" customHeight="true"/>
    <row r="575" ht="16.5" customHeight="true"/>
    <row r="576" ht="16.5" customHeight="true"/>
    <row r="577" ht="16.5" customHeight="true"/>
    <row r="578" ht="16.5" customHeight="true"/>
    <row r="579" ht="16.5" customHeight="true"/>
    <row r="580" ht="16.5" customHeight="true"/>
    <row r="581" ht="16.5" customHeight="true"/>
    <row r="582" ht="16.5" customHeight="true"/>
    <row r="583" ht="16.5" customHeight="true"/>
    <row r="584" ht="16.5" customHeight="true"/>
    <row r="585" ht="16.5" customHeight="true"/>
    <row r="586" ht="16.5" customHeight="true"/>
    <row r="587" ht="16.5" customHeight="true"/>
    <row r="588" ht="16.5" customHeight="true"/>
    <row r="589" ht="16.5" customHeight="true"/>
    <row r="590" ht="16.5" customHeight="true"/>
    <row r="591" ht="16.5" customHeight="true"/>
    <row r="592" ht="16.5" customHeight="true"/>
    <row r="593" ht="16.5" customHeight="true"/>
    <row r="594" ht="16.5" customHeight="true"/>
    <row r="595" ht="16.5" customHeight="true"/>
    <row r="596" ht="16.5" customHeight="true"/>
    <row r="597" ht="16.5" customHeight="true"/>
    <row r="598" ht="16.5" customHeight="true"/>
    <row r="599" ht="16.5" customHeight="true"/>
    <row r="600" ht="16.5" customHeight="true"/>
    <row r="601" ht="16.5" customHeight="true"/>
    <row r="602" ht="16.5" customHeight="true"/>
    <row r="603" ht="16.5" customHeight="true"/>
    <row r="604" ht="16.5" customHeight="true"/>
    <row r="605" ht="16.5" customHeight="true"/>
    <row r="606" ht="16.5" customHeight="true"/>
    <row r="607" ht="16.5" customHeight="true"/>
    <row r="608" ht="16.5" customHeight="true"/>
    <row r="609" ht="16.5" customHeight="true"/>
    <row r="610" ht="16.5" customHeight="true"/>
    <row r="611" ht="16.5" customHeight="true"/>
    <row r="612" ht="16.5" customHeight="true"/>
    <row r="613" ht="16.5" customHeight="true"/>
    <row r="614" ht="16.5" customHeight="true"/>
    <row r="615" ht="16.5" customHeight="true"/>
    <row r="616" ht="16.5" customHeight="true"/>
    <row r="617" ht="16.5" customHeight="true"/>
    <row r="618" ht="16.5" customHeight="true"/>
    <row r="619" ht="16.5" customHeight="true"/>
    <row r="620" ht="16.5" customHeight="true"/>
    <row r="621" ht="16.5" customHeight="true"/>
    <row r="622" ht="16.5" customHeight="true"/>
    <row r="623" ht="16.5" customHeight="true"/>
    <row r="624" ht="16.5" customHeight="true"/>
    <row r="625" ht="16.5" customHeight="true"/>
    <row r="626" ht="16.5" customHeight="true"/>
    <row r="627" ht="16.5" customHeight="true"/>
    <row r="628" ht="16.5" customHeight="true"/>
    <row r="629" ht="16.5" customHeight="true"/>
    <row r="630" ht="16.5" customHeight="true"/>
    <row r="631" ht="16.5" customHeight="true"/>
    <row r="632" ht="16.5" customHeight="true"/>
    <row r="633" ht="16.5" customHeight="true"/>
    <row r="634" ht="16.5" customHeight="true"/>
    <row r="635" ht="16.5" customHeight="true"/>
    <row r="636" ht="16.5" customHeight="true"/>
    <row r="637" ht="16.5" customHeight="true"/>
    <row r="638" ht="16.5" customHeight="true"/>
    <row r="639" ht="16.5" customHeight="true"/>
    <row r="640" ht="16.5" customHeight="true"/>
    <row r="641" ht="16.5" customHeight="true"/>
    <row r="642" ht="16.5" customHeight="true"/>
    <row r="643" ht="16.5" customHeight="true"/>
    <row r="644" ht="16.5" customHeight="true"/>
    <row r="645" ht="16.5" customHeight="true"/>
    <row r="646" ht="16.5" customHeight="true"/>
    <row r="647" ht="16.5" customHeight="true"/>
    <row r="648" ht="16.5" customHeight="true"/>
    <row r="649" ht="16.5" customHeight="true"/>
    <row r="650" ht="16.5" customHeight="true"/>
    <row r="651" ht="16.5" customHeight="true"/>
    <row r="652" ht="16.5" customHeight="true"/>
    <row r="653" ht="16.5" customHeight="true"/>
    <row r="654" ht="16.5" customHeight="true"/>
    <row r="655" ht="16.5" customHeight="true"/>
    <row r="656" ht="16.5" customHeight="true"/>
    <row r="657" ht="16.5" customHeight="true"/>
    <row r="658" ht="16.5" customHeight="true"/>
    <row r="659" ht="16.5" customHeight="true"/>
    <row r="660" ht="16.5" customHeight="true"/>
    <row r="661" ht="16.5" customHeight="true"/>
    <row r="662" ht="16.5" customHeight="true"/>
    <row r="663" ht="16.5" customHeight="true"/>
    <row r="664" ht="16.5" customHeight="true"/>
    <row r="665" ht="16.5" customHeight="true"/>
    <row r="666" ht="16.5" customHeight="true"/>
    <row r="667" ht="16.5" customHeight="true"/>
    <row r="668" ht="16.5" customHeight="true"/>
    <row r="669" ht="16.5" customHeight="true"/>
    <row r="670" ht="16.5" customHeight="true"/>
    <row r="671" ht="16.5" customHeight="true"/>
    <row r="672" ht="16.5" customHeight="true"/>
    <row r="673" ht="16.5" customHeight="true"/>
    <row r="674" ht="16.5" customHeight="true"/>
    <row r="675" ht="16.5" customHeight="true"/>
    <row r="676" ht="16.5" customHeight="true"/>
    <row r="677" ht="16.5" customHeight="true"/>
    <row r="678" ht="16.5" customHeight="true"/>
    <row r="679" ht="16.5" customHeight="true"/>
    <row r="680" ht="16.5" customHeight="true"/>
    <row r="681" ht="16.5" customHeight="true"/>
    <row r="682" ht="16.5" customHeight="true"/>
    <row r="683" ht="16.5" customHeight="true"/>
    <row r="684" ht="16.5" customHeight="true"/>
    <row r="685" ht="16.5" customHeight="true"/>
    <row r="686" ht="16.5" customHeight="true"/>
    <row r="687" ht="16.5" customHeight="true"/>
    <row r="688" ht="16.5" customHeight="true"/>
    <row r="689" ht="16.5" customHeight="true"/>
    <row r="690" ht="16.5" customHeight="true"/>
    <row r="691" ht="16.5" customHeight="true"/>
    <row r="692" ht="16.5" customHeight="true"/>
    <row r="693" ht="16.5" customHeight="true"/>
    <row r="694" ht="16.5" customHeight="true"/>
    <row r="695" ht="16.5" customHeight="true"/>
    <row r="696" ht="16.5" customHeight="true"/>
    <row r="697" ht="16.5" customHeight="true"/>
    <row r="698" ht="16.5" customHeight="true"/>
    <row r="699" ht="16.5" customHeight="true"/>
    <row r="700" ht="16.5" customHeight="true"/>
    <row r="701" ht="16.5" customHeight="true"/>
    <row r="702" ht="16.5" customHeight="true"/>
    <row r="703" ht="16.5" customHeight="true"/>
    <row r="704" ht="16.5" customHeight="true"/>
    <row r="705" ht="16.5" customHeight="true"/>
    <row r="706" ht="16.5" customHeight="true"/>
    <row r="707" ht="16.5" customHeight="true"/>
    <row r="708" ht="16.5" customHeight="true"/>
    <row r="709" ht="16.5" customHeight="true"/>
    <row r="710" ht="16.5" customHeight="true"/>
    <row r="711" ht="16.5" customHeight="true"/>
    <row r="712" ht="16.5" customHeight="true"/>
    <row r="713" ht="16.5" customHeight="true"/>
    <row r="714" ht="16.5" customHeight="true"/>
    <row r="715" ht="16.5" customHeight="true"/>
    <row r="716" ht="16.5" customHeight="true"/>
    <row r="717" ht="16.5" customHeight="true"/>
    <row r="718" ht="16.5" customHeight="true"/>
    <row r="719" ht="16.5" customHeight="true"/>
    <row r="720" ht="16.5" customHeight="true"/>
    <row r="721" ht="16.5" customHeight="true"/>
    <row r="722" ht="16.5" customHeight="true"/>
    <row r="723" ht="16.5" customHeight="true"/>
    <row r="724" ht="16.5" customHeight="true"/>
    <row r="725" ht="16.5" customHeight="true"/>
    <row r="726" ht="16.5" customHeight="true"/>
    <row r="727" ht="16.5" customHeight="true"/>
    <row r="728" ht="16.5" customHeight="true"/>
    <row r="729" ht="16.5" customHeight="true"/>
    <row r="730" ht="16.5" customHeight="true"/>
    <row r="731" ht="16.5" customHeight="true"/>
    <row r="732" ht="16.5" customHeight="true"/>
    <row r="733" ht="16.5" customHeight="true"/>
    <row r="734" ht="16.5" customHeight="true"/>
    <row r="735" ht="16.5" customHeight="true"/>
    <row r="736" ht="16.5" customHeight="true"/>
    <row r="737" ht="16.5" customHeight="true"/>
    <row r="738" ht="16.5" customHeight="true"/>
    <row r="739" ht="16.5" customHeight="true"/>
    <row r="740" ht="16.5" customHeight="true"/>
    <row r="741" ht="16.5" customHeight="true"/>
    <row r="742" ht="16.5" customHeight="true"/>
    <row r="743" ht="16.5" customHeight="true"/>
    <row r="744" ht="16.5" customHeight="true"/>
    <row r="745" ht="16.5" customHeight="true"/>
    <row r="746" ht="16.5" customHeight="true"/>
    <row r="747" ht="16.5" customHeight="true"/>
    <row r="748" ht="16.5" customHeight="true"/>
    <row r="749" ht="16.5" customHeight="true"/>
    <row r="750" ht="16.5" customHeight="true"/>
    <row r="751" ht="16.5" customHeight="true"/>
    <row r="752" ht="16.5" customHeight="true"/>
    <row r="753" ht="16.5" customHeight="true"/>
    <row r="754" ht="16.5" customHeight="true"/>
    <row r="755" ht="16.5" customHeight="true"/>
    <row r="756" ht="16.5" customHeight="true"/>
    <row r="757" ht="16.5" customHeight="true"/>
    <row r="758" ht="16.5" customHeight="true"/>
    <row r="759" ht="16.5" customHeight="true"/>
    <row r="760" ht="16.5" customHeight="true"/>
    <row r="761" ht="16.5" customHeight="true"/>
    <row r="762" ht="16.5" customHeight="true"/>
    <row r="763" ht="16.5" customHeight="true"/>
    <row r="764" ht="16.5" customHeight="true"/>
    <row r="765" ht="16.5" customHeight="true"/>
    <row r="766" ht="16.5" customHeight="true"/>
    <row r="767" ht="16.5" customHeight="true"/>
    <row r="768" ht="16.5" customHeight="true"/>
    <row r="769" ht="16.5" customHeight="true"/>
    <row r="770" ht="16.5" customHeight="true"/>
    <row r="771" ht="16.5" customHeight="true"/>
    <row r="772" ht="16.5" customHeight="true"/>
    <row r="773" ht="16.5" customHeight="true"/>
    <row r="774" ht="16.5" customHeight="true"/>
    <row r="775" ht="16.5" customHeight="true"/>
    <row r="776" ht="16.5" customHeight="true"/>
    <row r="777" ht="16.5" customHeight="true"/>
    <row r="778" ht="16.5" customHeight="true"/>
    <row r="779" ht="16.5" customHeight="true"/>
    <row r="780" ht="16.5" customHeight="true"/>
    <row r="781" ht="16.5" customHeight="true"/>
    <row r="782" ht="16.5" customHeight="true"/>
    <row r="783" ht="16.5" customHeight="true"/>
    <row r="784" ht="16.5" customHeight="true"/>
    <row r="785" ht="16.5" customHeight="true"/>
    <row r="786" ht="16.5" customHeight="true"/>
    <row r="787" ht="16.5" customHeight="true"/>
    <row r="788" ht="16.5" customHeight="true"/>
    <row r="789" ht="16.5" customHeight="true"/>
    <row r="790" ht="16.5" customHeight="true"/>
    <row r="791" ht="16.5" customHeight="true"/>
    <row r="792" ht="16.5" customHeight="true"/>
    <row r="793" ht="16.5" customHeight="true"/>
    <row r="794" ht="16.5" customHeight="true"/>
    <row r="795" ht="16.5" customHeight="true"/>
    <row r="796" ht="16.5" customHeight="true"/>
    <row r="797" ht="16.5" customHeight="true"/>
    <row r="798" ht="16.5" customHeight="true"/>
    <row r="799" ht="16.5" customHeight="true"/>
    <row r="800" ht="16.5" customHeight="true"/>
    <row r="801" ht="16.5" customHeight="true"/>
    <row r="802" ht="16.5" customHeight="true"/>
    <row r="803" ht="16.5" customHeight="true"/>
    <row r="804" ht="16.5" customHeight="true"/>
    <row r="805" ht="16.5" customHeight="true"/>
    <row r="806" ht="16.5" customHeight="true"/>
    <row r="807" ht="16.5" customHeight="true"/>
    <row r="808" ht="16.5" customHeight="true"/>
    <row r="809" ht="16.5" customHeight="true"/>
    <row r="810" ht="16.5" customHeight="true"/>
    <row r="811" ht="16.5" customHeight="true"/>
    <row r="812" ht="16.5" customHeight="true"/>
    <row r="813" ht="16.5" customHeight="true"/>
    <row r="814" ht="16.5" customHeight="true"/>
    <row r="815" ht="16.5" customHeight="true"/>
    <row r="816" ht="16.5" customHeight="true"/>
    <row r="817" ht="16.5" customHeight="true"/>
    <row r="818" ht="16.5" customHeight="true"/>
    <row r="819" ht="16.5" customHeight="true"/>
    <row r="820" ht="16.5" customHeight="true"/>
    <row r="821" ht="16.5" customHeight="true"/>
    <row r="822" ht="16.5" customHeight="true"/>
    <row r="823" ht="16.5" customHeight="true"/>
    <row r="824" ht="16.5" customHeight="true"/>
    <row r="825" ht="16.5" customHeight="true"/>
    <row r="826" ht="16.5" customHeight="true"/>
    <row r="827" ht="16.5" customHeight="true"/>
    <row r="828" ht="16.5" customHeight="true"/>
    <row r="829" ht="16.5" customHeight="true"/>
    <row r="830" ht="16.5" customHeight="true"/>
    <row r="831" ht="16.5" customHeight="true"/>
    <row r="832" ht="16.5" customHeight="true"/>
    <row r="833" ht="16.5" customHeight="true"/>
    <row r="834" ht="16.5" customHeight="true"/>
    <row r="835" ht="16.5" customHeight="true"/>
    <row r="836" ht="16.5" customHeight="true"/>
    <row r="837" ht="16.5" customHeight="true"/>
    <row r="838" ht="16.5" customHeight="true"/>
    <row r="839" ht="16.5" customHeight="true"/>
    <row r="840" ht="16.5" customHeight="true"/>
    <row r="841" ht="16.5" customHeight="true"/>
    <row r="842" ht="16.5" customHeight="true"/>
    <row r="843" ht="16.5" customHeight="true"/>
    <row r="844" ht="16.5" customHeight="true"/>
    <row r="845" ht="16.5" customHeight="true"/>
    <row r="846" ht="16.5" customHeight="true"/>
    <row r="847" ht="16.5" customHeight="true"/>
    <row r="848" ht="16.5" customHeight="true"/>
    <row r="849" ht="16.5" customHeight="true"/>
    <row r="850" ht="16.5" customHeight="true"/>
    <row r="851" ht="16.5" customHeight="true"/>
    <row r="852" ht="16.5" customHeight="true"/>
    <row r="853" ht="16.5" customHeight="true"/>
    <row r="854" ht="16.5" customHeight="true"/>
    <row r="855" ht="16.5" customHeight="true"/>
    <row r="856" ht="16.5" customHeight="true"/>
    <row r="857" ht="16.5" customHeight="true"/>
    <row r="858" ht="16.5" customHeight="true"/>
    <row r="859" ht="16.5" customHeight="true"/>
    <row r="860" ht="16.5" customHeight="true"/>
    <row r="861" ht="16.5" customHeight="true"/>
    <row r="862" ht="16.5" customHeight="true"/>
    <row r="863" ht="16.5" customHeight="true"/>
    <row r="864" ht="16.5" customHeight="true"/>
    <row r="865" ht="16.5" customHeight="true"/>
    <row r="866" ht="16.5" customHeight="true"/>
    <row r="867" ht="16.5" customHeight="true"/>
    <row r="868" ht="16.5" customHeight="true"/>
    <row r="869" ht="16.5" customHeight="true"/>
    <row r="870" ht="16.5" customHeight="true"/>
    <row r="871" ht="16.5" customHeight="true"/>
    <row r="872" ht="16.5" customHeight="true"/>
    <row r="873" ht="16.5" customHeight="true"/>
    <row r="874" ht="16.5" customHeight="true"/>
    <row r="875" ht="16.5" customHeight="true"/>
    <row r="876" ht="16.5" customHeight="true"/>
    <row r="877" ht="16.5" customHeight="true"/>
    <row r="878" ht="16.5" customHeight="true"/>
    <row r="879" ht="16.5" customHeight="true"/>
    <row r="880" ht="16.5" customHeight="true"/>
    <row r="881" ht="16.5" customHeight="true"/>
    <row r="882" ht="16.5" customHeight="true"/>
    <row r="883" ht="16.5" customHeight="true"/>
    <row r="884" ht="16.5" customHeight="true"/>
    <row r="885" ht="16.5" customHeight="true"/>
    <row r="886" ht="16.5" customHeight="true"/>
    <row r="887" ht="16.5" customHeight="true"/>
    <row r="888" ht="16.5" customHeight="true"/>
    <row r="889" ht="16.5" customHeight="true"/>
    <row r="890" ht="16.5" customHeight="true"/>
    <row r="891" ht="16.5" customHeight="true"/>
    <row r="892" ht="16.5" customHeight="true"/>
    <row r="893" ht="16.5" customHeight="true"/>
    <row r="894" ht="16.5" customHeight="true"/>
    <row r="895" ht="16.5" customHeight="true"/>
    <row r="896" ht="16.5" customHeight="true"/>
    <row r="897" ht="16.5" customHeight="true"/>
    <row r="898" ht="16.5" customHeight="true"/>
    <row r="899" ht="16.5" customHeight="true"/>
    <row r="900" ht="16.5" customHeight="true"/>
    <row r="901" ht="16.5" customHeight="true"/>
    <row r="902" ht="16.5" customHeight="true"/>
    <row r="903" ht="16.5" customHeight="true"/>
    <row r="904" ht="16.5" customHeight="true"/>
    <row r="905" ht="16.5" customHeight="true"/>
    <row r="906" ht="16.5" customHeight="true"/>
    <row r="907" ht="16.5" customHeight="true"/>
    <row r="908" ht="16.5" customHeight="true"/>
    <row r="909" ht="16.5" customHeight="true"/>
    <row r="910" ht="16.5" customHeight="true"/>
    <row r="911" ht="16.5" customHeight="true"/>
    <row r="912" ht="16.5" customHeight="true"/>
    <row r="913" ht="16.5" customHeight="true"/>
    <row r="914" ht="16.5" customHeight="true"/>
    <row r="915" ht="16.5" customHeight="true"/>
    <row r="916" ht="16.5" customHeight="true"/>
    <row r="917" ht="16.5" customHeight="true"/>
    <row r="918" ht="16.5" customHeight="true"/>
    <row r="919" ht="16.5" customHeight="true"/>
    <row r="920" ht="16.5" customHeight="true"/>
    <row r="921" ht="16.5" customHeight="true"/>
    <row r="922" ht="16.5" customHeight="true"/>
    <row r="923" ht="16.5" customHeight="true"/>
    <row r="924" ht="16.5" customHeight="true"/>
    <row r="925" ht="16.5" customHeight="true"/>
    <row r="926" ht="16.5" customHeight="true"/>
    <row r="927" ht="16.5" customHeight="true"/>
    <row r="928" ht="16.5" customHeight="true"/>
    <row r="929" ht="16.5" customHeight="true"/>
    <row r="930" ht="16.5" customHeight="true"/>
    <row r="931" ht="16.5" customHeight="true"/>
    <row r="932" ht="16.5" customHeight="true"/>
    <row r="933" ht="16.5" customHeight="true"/>
    <row r="934" ht="16.5" customHeight="true"/>
    <row r="935" ht="16.5" customHeight="true"/>
    <row r="936" ht="16.5" customHeight="true"/>
    <row r="937" ht="16.5" customHeight="true"/>
    <row r="938" ht="16.5" customHeight="true"/>
    <row r="939" ht="16.5" customHeight="true"/>
    <row r="940" ht="16.5" customHeight="true"/>
    <row r="941" ht="16.5" customHeight="true"/>
    <row r="942" ht="16.5" customHeight="true"/>
    <row r="943" ht="16.5" customHeight="true"/>
    <row r="944" ht="16.5" customHeight="true"/>
    <row r="945" ht="16.5" customHeight="true"/>
    <row r="946" ht="16.5" customHeight="true"/>
    <row r="947" ht="16.5" customHeight="true"/>
    <row r="948" ht="16.5" customHeight="true"/>
    <row r="949" ht="16.5" customHeight="true"/>
    <row r="950" ht="16.5" customHeight="true"/>
    <row r="951" ht="16.5" customHeight="true"/>
    <row r="952" ht="16.5" customHeight="true"/>
    <row r="953" ht="16.5" customHeight="true"/>
    <row r="954" ht="16.5" customHeight="true"/>
    <row r="955" ht="16.5" customHeight="true"/>
    <row r="956" ht="16.5" customHeight="true"/>
    <row r="957" ht="16.5" customHeight="true"/>
    <row r="958" ht="16.5" customHeight="true"/>
    <row r="959" ht="16.5" customHeight="true"/>
    <row r="960" ht="16.5" customHeight="true"/>
    <row r="961" ht="16.5" customHeight="true"/>
    <row r="962" ht="16.5" customHeight="true"/>
    <row r="963" ht="16.5" customHeight="true"/>
    <row r="964" ht="16.5" customHeight="true"/>
    <row r="965" ht="16.5" customHeight="true"/>
    <row r="966" ht="16.5" customHeight="true"/>
    <row r="967" ht="16.5" customHeight="true"/>
    <row r="968" ht="16.5" customHeight="true"/>
    <row r="969" ht="16.5" customHeight="true"/>
    <row r="970" ht="16.5" customHeight="true"/>
    <row r="971" ht="16.5" customHeight="true"/>
    <row r="972" ht="16.5" customHeight="true"/>
    <row r="973" ht="16.5" customHeight="true"/>
    <row r="974" ht="16.5" customHeight="true"/>
    <row r="975" ht="16.5" customHeight="true"/>
    <row r="976" ht="16.5" customHeight="true"/>
    <row r="977" ht="16.5" customHeight="true"/>
    <row r="978" ht="16.5" customHeight="true"/>
    <row r="979" ht="16.5" customHeight="true"/>
    <row r="980" ht="16.5" customHeight="true"/>
    <row r="981" ht="16.5" customHeight="true"/>
    <row r="982" ht="16.5" customHeight="true"/>
    <row r="983" ht="16.5" customHeight="true"/>
    <row r="984" ht="16.5" customHeight="true"/>
    <row r="985" ht="16.5" customHeight="true"/>
    <row r="986" ht="16.5" customHeight="true"/>
    <row r="987" ht="16.5" customHeight="true"/>
    <row r="988" ht="16.5" customHeight="true"/>
    <row r="989" ht="16.5" customHeight="true"/>
    <row r="990" ht="16.5" customHeight="true"/>
    <row r="991" ht="16.5" customHeight="true"/>
    <row r="992" ht="16.5" customHeight="true"/>
    <row r="993" ht="16.5" customHeight="true"/>
    <row r="994" ht="16.5" customHeight="true"/>
    <row r="995" ht="16.5" customHeight="true"/>
    <row r="996" ht="16.5" customHeight="true"/>
    <row r="997" ht="16.5" customHeight="true"/>
    <row r="998" ht="16.5" customHeight="true"/>
    <row r="999" ht="16.5" customHeight="true"/>
    <row r="1000" ht="16.5" customHeight="true"/>
    <row r="1001" ht="16.5" customHeight="true"/>
    <row r="1002" ht="16.5" customHeight="true"/>
    <row r="1003" ht="16.5" customHeight="true"/>
    <row r="1004" ht="16.5" customHeight="true"/>
    <row r="1005" ht="16.5" customHeight="true"/>
    <row r="1006" ht="16.5" customHeight="true"/>
    <row r="1007" ht="16.5" customHeight="true"/>
    <row r="1008" ht="16.5" customHeight="true"/>
    <row r="1009" ht="16.5" customHeight="true"/>
    <row r="1010" ht="16.5" customHeight="true"/>
    <row r="1011" ht="16.5" customHeight="true"/>
    <row r="1012" ht="16.5" customHeight="true"/>
    <row r="1013" ht="16.5" customHeight="true"/>
    <row r="1014" ht="16.5" customHeight="true"/>
    <row r="1015" ht="16.5" customHeight="true"/>
    <row r="1016" ht="16.5" customHeight="true"/>
    <row r="1017" ht="16.5" customHeight="true"/>
    <row r="1018" ht="16.5" customHeight="true"/>
    <row r="1019" ht="16.5" customHeight="true"/>
    <row r="1020" ht="16.5" customHeight="true"/>
    <row r="1021" ht="16.5" customHeight="true"/>
    <row r="1022" ht="16.5" customHeight="true"/>
    <row r="1023" ht="16.5" customHeight="true"/>
    <row r="1024" ht="16.5" customHeight="true"/>
    <row r="1025" ht="16.5" customHeight="true"/>
    <row r="1026" ht="16.5" customHeight="true"/>
    <row r="1027" ht="16.5" customHeight="true"/>
    <row r="1028" ht="16.5" customHeight="true"/>
    <row r="1029" ht="16.5" customHeight="true"/>
    <row r="1030" ht="16.5" customHeight="true"/>
    <row r="1031" ht="16.5" customHeight="true"/>
    <row r="1032" ht="16.5" customHeight="true"/>
    <row r="1033" ht="16.5" customHeight="true"/>
    <row r="1034" ht="16.5" customHeight="true"/>
    <row r="1035" ht="16.5" customHeight="true"/>
    <row r="1036" ht="16.5" customHeight="true"/>
    <row r="1037" ht="16.5" customHeight="true"/>
    <row r="1038" ht="16.5" customHeight="true"/>
    <row r="1039" ht="16.5" customHeight="true"/>
    <row r="1040" ht="16.5" customHeight="true"/>
    <row r="1041" ht="16.5" customHeight="true"/>
    <row r="1042" ht="16.5" customHeight="true"/>
    <row r="1043" ht="16.5" customHeight="true"/>
    <row r="1044" ht="16.5" customHeight="true"/>
    <row r="1045" ht="16.5" customHeight="true"/>
    <row r="1046" ht="16.5" customHeight="true"/>
    <row r="1047" ht="16.5" customHeight="true"/>
    <row r="1048" ht="16.5" customHeight="true"/>
    <row r="1049" ht="16.5" customHeight="true"/>
    <row r="1050" ht="16.5" customHeight="true"/>
    <row r="1051" ht="16.5" customHeight="true"/>
    <row r="1052" ht="16.5" customHeight="true"/>
    <row r="1053" ht="16.5" customHeight="true"/>
    <row r="1054" ht="16.5" customHeight="true"/>
    <row r="1055" ht="16.5" customHeight="true"/>
    <row r="1056" ht="16.5" customHeight="true"/>
    <row r="1057" ht="16.5" customHeight="true"/>
    <row r="1058" ht="16.5" customHeight="true"/>
    <row r="1059" ht="16.5" customHeight="true"/>
    <row r="1060" ht="16.5" customHeight="true"/>
    <row r="1061" ht="16.5" customHeight="true"/>
    <row r="1062" ht="16.5" customHeight="true"/>
    <row r="1063" ht="16.5" customHeight="true"/>
    <row r="1064" ht="16.5" customHeight="true"/>
    <row r="1065" ht="16.5" customHeight="true"/>
    <row r="1066" ht="16.5" customHeight="true"/>
    <row r="1067" ht="16.5" customHeight="true"/>
    <row r="1068" ht="16.5" customHeight="true"/>
    <row r="1069" ht="16.5" customHeight="true"/>
    <row r="1070" ht="16.5" customHeight="true"/>
    <row r="1071" ht="16.5" customHeight="true"/>
    <row r="1072" ht="16.5" customHeight="true"/>
    <row r="1073" ht="16.5" customHeight="true"/>
    <row r="1074" ht="16.5" customHeight="true"/>
    <row r="1075" ht="16.5" customHeight="true"/>
    <row r="1076" ht="16.5" customHeight="true"/>
    <row r="1077" ht="16.5" customHeight="true"/>
    <row r="1078" ht="16.5" customHeight="true"/>
    <row r="1079" ht="16.5" customHeight="true"/>
    <row r="1080" ht="16.5" customHeight="true"/>
    <row r="1081" ht="16.5" customHeight="true"/>
    <row r="1082" ht="16.5" customHeight="true"/>
    <row r="1083" ht="16.5" customHeight="true"/>
    <row r="1084" ht="16.5" customHeight="true"/>
    <row r="1085" ht="16.5" customHeight="true"/>
    <row r="1086" ht="16.5" customHeight="true"/>
    <row r="1087" ht="16.5" customHeight="true"/>
    <row r="1088" ht="16.5" customHeight="true"/>
    <row r="1089" ht="16.5" customHeight="true"/>
    <row r="1090" ht="16.5" customHeight="true"/>
    <row r="1091" ht="16.5" customHeight="true"/>
    <row r="1092" ht="16.5" customHeight="true"/>
    <row r="1093" ht="16.5" customHeight="true"/>
    <row r="1094" ht="16.5" customHeight="true"/>
    <row r="1095" ht="16.5" customHeight="true"/>
    <row r="1096" ht="16.5" customHeight="true"/>
    <row r="1097" ht="16.5" customHeight="true"/>
    <row r="1098" ht="16.5" customHeight="true"/>
    <row r="1099" ht="16.5" customHeight="true"/>
    <row r="1100" ht="16.5" customHeight="true"/>
    <row r="1101" ht="16.5" customHeight="true"/>
    <row r="1102" ht="16.5" customHeight="true"/>
    <row r="1103" ht="16.5" customHeight="true"/>
    <row r="1104" ht="16.5" customHeight="true"/>
    <row r="1105" ht="16.5" customHeight="true"/>
    <row r="1106" ht="16.5" customHeight="true"/>
    <row r="1107" ht="16.5" customHeight="true"/>
    <row r="1108" ht="16.5" customHeight="true"/>
    <row r="1109" ht="16.5" customHeight="true"/>
    <row r="1110" ht="16.5" customHeight="true"/>
    <row r="1111" ht="16.5" customHeight="true"/>
    <row r="1112" ht="16.5" customHeight="true"/>
    <row r="1113" ht="16.5" customHeight="true"/>
    <row r="1114" ht="16.5" customHeight="true"/>
    <row r="1115" ht="16.5" customHeight="true"/>
    <row r="1116" ht="16.5" customHeight="true"/>
    <row r="1117" ht="16.5" customHeight="true"/>
    <row r="1118" ht="16.5" customHeight="true"/>
    <row r="1119" ht="16.5" customHeight="true"/>
    <row r="1120" ht="16.5" customHeight="true"/>
    <row r="1121" ht="16.5" customHeight="true"/>
    <row r="1122" ht="16.5" customHeight="true"/>
    <row r="1123" ht="16.5" customHeight="true"/>
    <row r="1124" ht="16.5" customHeight="true"/>
    <row r="1125" ht="16.5" customHeight="true"/>
    <row r="1126" ht="16.5" customHeight="true"/>
    <row r="1127" ht="16.5" customHeight="true"/>
    <row r="1128" ht="16.5" customHeight="true"/>
    <row r="1129" ht="16.5" customHeight="true"/>
    <row r="1130" ht="16.5" customHeight="true"/>
    <row r="1131" ht="16.5" customHeight="true"/>
    <row r="1132" ht="16.5" customHeight="true"/>
    <row r="1133" ht="16.5" customHeight="true"/>
    <row r="1134" ht="16.5" customHeight="true"/>
    <row r="1135" ht="16.5" customHeight="true"/>
    <row r="1136" ht="16.5" customHeight="true"/>
    <row r="1137" ht="16.5" customHeight="true"/>
    <row r="1138" ht="16.5" customHeight="true"/>
    <row r="1139" ht="16.5" customHeight="true"/>
    <row r="1140" ht="16.5" customHeight="true"/>
    <row r="1141" ht="16.5" customHeight="true"/>
    <row r="1142" ht="16.5" customHeight="true"/>
    <row r="1143" ht="16.5" customHeight="true"/>
    <row r="1144" ht="16.5" customHeight="true"/>
    <row r="1145" ht="16.5" customHeight="true"/>
    <row r="1146" ht="16.5" customHeight="true"/>
    <row r="1147" ht="16.5" customHeight="true"/>
    <row r="1148" ht="16.5" customHeight="true"/>
    <row r="1149" ht="16.5" customHeight="true"/>
    <row r="1150" ht="16.5" customHeight="true"/>
    <row r="1151" ht="16.5" customHeight="true"/>
    <row r="1152" ht="16.5" customHeight="true"/>
    <row r="1153" ht="16.5" customHeight="true"/>
    <row r="1154" ht="16.5" customHeight="true"/>
    <row r="1155" ht="16.5" customHeight="true"/>
    <row r="1156" ht="16.5" customHeight="true"/>
    <row r="1157" ht="16.5" customHeight="true"/>
    <row r="1158" ht="16.5" customHeight="true"/>
    <row r="1159" ht="16.5" customHeight="true"/>
    <row r="1160" ht="16.5" customHeight="true"/>
    <row r="1161" ht="16.5" customHeight="true"/>
    <row r="1162" ht="16.5" customHeight="true"/>
    <row r="1163" ht="16.5" customHeight="true"/>
    <row r="1164" ht="16.5" customHeight="true"/>
    <row r="1165" ht="16.5" customHeight="true"/>
    <row r="1166" ht="16.5" customHeight="true"/>
    <row r="1167" ht="16.5" customHeight="true"/>
    <row r="1168" ht="16.5" customHeight="true"/>
    <row r="1169" ht="16.5" customHeight="true"/>
    <row r="1170" ht="16.5" customHeight="true"/>
    <row r="1171" ht="16.5" customHeight="true"/>
    <row r="1172" ht="16.5" customHeight="true"/>
    <row r="1173" ht="16.5" customHeight="true"/>
    <row r="1174" ht="16.5" customHeight="true"/>
    <row r="1175" ht="16.5" customHeight="true"/>
    <row r="1176" ht="16.5" customHeight="true"/>
    <row r="1177" ht="16.5" customHeight="true"/>
    <row r="1178" ht="16.5" customHeight="true"/>
    <row r="1179" ht="16.5" customHeight="true"/>
    <row r="1180" ht="16.5" customHeight="true"/>
    <row r="1181" ht="16.5" customHeight="true"/>
    <row r="1182" ht="16.5" customHeight="true"/>
    <row r="1183" ht="16.5" customHeight="true"/>
    <row r="1184" ht="16.5" customHeight="true"/>
    <row r="1185" ht="16.5" customHeight="true"/>
    <row r="1186" ht="16.5" customHeight="true"/>
    <row r="1187" ht="16.5" customHeight="true"/>
    <row r="1188" ht="16.5" customHeight="true"/>
    <row r="1189" ht="16.5" customHeight="true"/>
    <row r="1190" ht="16.5" customHeight="true"/>
    <row r="1191" ht="16.5" customHeight="true"/>
    <row r="1192" ht="16.5" customHeight="true"/>
    <row r="1193" ht="16.5" customHeight="true"/>
    <row r="1194" ht="16.5" customHeight="true"/>
    <row r="1195" ht="16.5" customHeight="true"/>
    <row r="1196" ht="16.5" customHeight="true"/>
    <row r="1197" ht="16.5" customHeight="true"/>
    <row r="1198" ht="16.5" customHeight="true"/>
    <row r="1199" ht="16.5" customHeight="true"/>
    <row r="1200" ht="16.5" customHeight="true"/>
    <row r="1201" ht="16.5" customHeight="true"/>
    <row r="1202" ht="16.5" customHeight="true"/>
    <row r="1203" ht="16.5" customHeight="true"/>
    <row r="1204" ht="16.5" customHeight="true"/>
    <row r="1205" ht="16.5" customHeight="true"/>
    <row r="1206" ht="16.5" customHeight="true"/>
    <row r="1207" ht="16.5" customHeight="true"/>
    <row r="1208" ht="16.5" customHeight="true"/>
    <row r="1209" ht="16.5" customHeight="true"/>
    <row r="1210" ht="16.5" customHeight="true"/>
    <row r="1211" ht="16.5" customHeight="true"/>
    <row r="1212" ht="16.5" customHeight="true"/>
    <row r="1213" ht="16.5" customHeight="true"/>
    <row r="1214" ht="16.5" customHeight="true"/>
    <row r="1215" ht="16.5" customHeight="true"/>
    <row r="1216" ht="16.5" customHeight="true"/>
    <row r="1217" ht="16.5" customHeight="true"/>
    <row r="1218" ht="16.5" customHeight="true"/>
    <row r="1219" ht="16.5" customHeight="true"/>
    <row r="1220" ht="16.5" customHeight="true"/>
    <row r="1221" ht="16.5" customHeight="true"/>
    <row r="1222" ht="16.5" customHeight="true"/>
    <row r="1223" ht="16.5" customHeight="true"/>
    <row r="1224" ht="16.5" customHeight="true"/>
    <row r="1225" ht="16.5" customHeight="true"/>
    <row r="1226" ht="16.5" customHeight="true"/>
    <row r="1227" ht="16.5" customHeight="true"/>
    <row r="1228" ht="16.5" customHeight="true"/>
    <row r="1229" ht="16.5" customHeight="true"/>
    <row r="1230" ht="16.5" customHeight="true"/>
    <row r="1231" ht="16.5" customHeight="true"/>
    <row r="1232" ht="16.5" customHeight="true"/>
    <row r="1233" ht="16.5" customHeight="true"/>
    <row r="1234" ht="16.5" customHeight="true"/>
    <row r="1235" ht="16.5" customHeight="true"/>
    <row r="1236" ht="16.5" customHeight="true"/>
    <row r="1237" ht="16.5" customHeight="true"/>
    <row r="1238" ht="16.5" customHeight="true"/>
    <row r="1239" ht="16.5" customHeight="true"/>
    <row r="1240" ht="16.5" customHeight="true"/>
    <row r="1241" ht="16.5" customHeight="true"/>
    <row r="1242" ht="16.5" customHeight="true"/>
    <row r="1243" ht="16.5" customHeight="true"/>
    <row r="1244" ht="16.5" customHeight="true"/>
    <row r="1245" ht="16.5" customHeight="true"/>
    <row r="1246" ht="16.5" customHeight="true"/>
    <row r="1247" ht="16.5" customHeight="true"/>
    <row r="1248" ht="16.5" customHeight="true"/>
    <row r="1249" ht="16.5" customHeight="true"/>
    <row r="1250" ht="16.5" customHeight="true"/>
    <row r="1251" ht="16.5" customHeight="true"/>
    <row r="1252" ht="16.5" customHeight="true"/>
    <row r="1253" ht="16.5" customHeight="true"/>
    <row r="1254" ht="16.5" customHeight="true"/>
    <row r="1255" ht="16.5" customHeight="true"/>
    <row r="1256" ht="16.5" customHeight="true"/>
    <row r="1257" ht="16.5" customHeight="true"/>
    <row r="1258" ht="16.5" customHeight="true"/>
    <row r="1259" ht="16.5" customHeight="true"/>
    <row r="1260" ht="16.5" customHeight="true"/>
    <row r="1261" ht="16.5" customHeight="true"/>
    <row r="1262" ht="16.5" customHeight="true"/>
    <row r="1263" ht="16.5" customHeight="true"/>
    <row r="1264" ht="16.5" customHeight="true"/>
    <row r="1265" ht="16.5" customHeight="true"/>
    <row r="1266" ht="16.5" customHeight="true"/>
    <row r="1267" ht="16.5" customHeight="true"/>
    <row r="1268" ht="16.5" customHeight="true"/>
    <row r="1269" ht="16.5" customHeight="true"/>
    <row r="1270" ht="16.5" customHeight="true"/>
    <row r="1271" ht="16.5" customHeight="true"/>
    <row r="1272" ht="16.5" customHeight="true"/>
    <row r="1273" ht="16.5" customHeight="true"/>
    <row r="1274" ht="16.5" customHeight="true"/>
    <row r="1275" ht="16.5" customHeight="true"/>
    <row r="1276" ht="16.5" customHeight="true"/>
    <row r="1277" ht="16.5" customHeight="true"/>
    <row r="1278" ht="16.5" customHeight="true"/>
    <row r="1279" ht="16.5" customHeight="true"/>
    <row r="1280" ht="16.5" customHeight="true"/>
    <row r="1281" ht="16.5" customHeight="true"/>
    <row r="1282" ht="16.5" customHeight="true"/>
    <row r="1283" ht="16.5" customHeight="true"/>
    <row r="1284" ht="16.5" customHeight="true"/>
    <row r="1285" ht="16.5" customHeight="true"/>
    <row r="1286" ht="16.5" customHeight="true"/>
    <row r="1287" ht="16.5" customHeight="true"/>
    <row r="1288" ht="16.5" customHeight="true"/>
    <row r="1289" ht="16.5" customHeight="true"/>
    <row r="1290" ht="16.5" customHeight="true"/>
    <row r="1291" ht="16.5" customHeight="true"/>
    <row r="1292" ht="16.5" customHeight="true"/>
    <row r="1293" ht="16.5" customHeight="true"/>
    <row r="1294" ht="16.5" customHeight="true"/>
    <row r="1295" ht="16.5" customHeight="true"/>
    <row r="1296" ht="16.5" customHeight="true"/>
    <row r="1297" ht="16.5" customHeight="true"/>
    <row r="1298" ht="16.5" customHeight="true"/>
    <row r="1299" ht="16.5" customHeight="true"/>
    <row r="1300" ht="16.5" customHeight="true"/>
    <row r="1301" ht="16.5" customHeight="true"/>
    <row r="1302" ht="16.5" customHeight="true"/>
    <row r="1303" ht="16.5" customHeight="true"/>
    <row r="1304" ht="16.5" customHeight="true"/>
    <row r="1305" ht="16.5" customHeight="true"/>
    <row r="1306" ht="16.5" customHeight="true"/>
    <row r="1307" ht="16.5" customHeight="true"/>
    <row r="1308" ht="16.5" customHeight="true"/>
    <row r="1309" ht="16.5" customHeight="true"/>
    <row r="1310" ht="16.5" customHeight="true"/>
    <row r="1311" ht="16.5" customHeight="true"/>
    <row r="1312" ht="16.5" customHeight="true"/>
    <row r="1313" ht="16.5" customHeight="true"/>
    <row r="1314" ht="16.5" customHeight="true"/>
    <row r="1315" ht="16.5" customHeight="true"/>
    <row r="1316" ht="16.5" customHeight="true"/>
    <row r="1317" ht="16.5" customHeight="true"/>
    <row r="1318" ht="16.5" customHeight="true"/>
    <row r="1319" ht="16.5" customHeight="true"/>
    <row r="1320" ht="16.5" customHeight="true"/>
    <row r="1321" ht="16.5" customHeight="true"/>
    <row r="1322" ht="16.5" customHeight="true"/>
    <row r="1323" ht="16.5" customHeight="true"/>
    <row r="1324" ht="16.5" customHeight="true"/>
    <row r="1325" ht="16.5" customHeight="true"/>
    <row r="1326" ht="16.5" customHeight="true"/>
    <row r="1327" ht="16.5" customHeight="true"/>
    <row r="1328" ht="16.5" customHeight="true"/>
    <row r="1329" ht="16.5" customHeight="true"/>
    <row r="1330" ht="16.5" customHeight="true"/>
    <row r="1331" ht="16.5" customHeight="true"/>
    <row r="1332" ht="16.5" customHeight="true"/>
    <row r="1333" ht="16.5" customHeight="true"/>
    <row r="1334" ht="16.5" customHeight="true"/>
    <row r="1335" ht="16.5" customHeight="true"/>
    <row r="1336" ht="16.5" customHeight="true"/>
    <row r="1337" ht="16.5" customHeight="true"/>
    <row r="1338" ht="16.5" customHeight="true"/>
    <row r="1339" ht="16.5" customHeight="true"/>
    <row r="1340" ht="16.5" customHeight="true"/>
    <row r="1341" ht="16.5" customHeight="true"/>
    <row r="1342" ht="16.5" customHeight="true"/>
    <row r="1343" ht="16.5" customHeight="true"/>
    <row r="1344" ht="16.5" customHeight="true"/>
    <row r="1345" ht="16.5" customHeight="true"/>
    <row r="1346" ht="16.5" customHeight="true"/>
    <row r="1347" ht="16.5" customHeight="true"/>
    <row r="1348" ht="16.5" customHeight="true"/>
    <row r="1349" ht="16.5" customHeight="true"/>
    <row r="1350" ht="16.5" customHeight="true"/>
    <row r="1351" ht="16.5" customHeight="true"/>
    <row r="1352" ht="16.5" customHeight="true"/>
    <row r="1353" ht="16.5" customHeight="true"/>
    <row r="1354" ht="16.5" customHeight="true"/>
    <row r="1355" ht="16.5" customHeight="true"/>
    <row r="1356" ht="16.5" customHeight="true"/>
    <row r="1357" ht="16.5" customHeight="true"/>
    <row r="1358" ht="16.5" customHeight="true"/>
    <row r="1359" ht="16.5" customHeight="true"/>
    <row r="1360" ht="16.5" customHeight="true"/>
    <row r="1361" ht="16.5" customHeight="true"/>
    <row r="1362" ht="16.5" customHeight="true"/>
    <row r="1363" ht="16.5" customHeight="true"/>
    <row r="1364" ht="16.5" customHeight="true"/>
    <row r="1365" ht="16.5" customHeight="true"/>
    <row r="1366" ht="16.5" customHeight="true"/>
    <row r="1367" ht="16.5" customHeight="true"/>
    <row r="1368" ht="16.5" customHeight="true"/>
    <row r="1369" ht="16.5" customHeight="true"/>
    <row r="1370" ht="16.5" customHeight="true"/>
    <row r="1371" ht="16.5" customHeight="true"/>
    <row r="1372" ht="16.5" customHeight="true"/>
    <row r="1373" ht="16.5" customHeight="true"/>
    <row r="1374" ht="16.5" customHeight="true"/>
    <row r="1375" ht="16.5" customHeight="true"/>
    <row r="1376" ht="16.5" customHeight="true"/>
    <row r="1377" ht="16.5" customHeight="true"/>
    <row r="1378" ht="16.5" customHeight="true"/>
    <row r="1379" ht="16.5" customHeight="true"/>
    <row r="1380" ht="16.5" customHeight="true"/>
    <row r="1381" ht="16.5" customHeight="true"/>
    <row r="1382" ht="16.5" customHeight="true"/>
    <row r="1383" ht="16.5" customHeight="true"/>
    <row r="1384" ht="16.5" customHeight="true"/>
    <row r="1385" ht="16.5" customHeight="true"/>
    <row r="1386" ht="16.5" customHeight="true"/>
    <row r="1387" ht="16.5" customHeight="true"/>
    <row r="1388" ht="16.5" customHeight="true"/>
    <row r="1389" ht="16.5" customHeight="true"/>
    <row r="1390" ht="16.5" customHeight="true"/>
    <row r="1391" ht="16.5" customHeight="true"/>
    <row r="1392" ht="16.5" customHeight="true"/>
    <row r="1393" ht="16.5" customHeight="true"/>
    <row r="1394" ht="16.5" customHeight="true"/>
    <row r="1395" ht="16.5" customHeight="true"/>
    <row r="1396" ht="16.5" customHeight="true"/>
    <row r="1397" ht="16.5" customHeight="true"/>
    <row r="1398" ht="16.5" customHeight="true"/>
    <row r="1399" ht="16.5" customHeight="true"/>
    <row r="1400" ht="16.5" customHeight="true"/>
    <row r="1401" ht="16.5" customHeight="true"/>
    <row r="1402" ht="16.5" customHeight="true"/>
    <row r="1403" ht="16.5" customHeight="true"/>
    <row r="1404" ht="16.5" customHeight="true"/>
    <row r="1405" ht="16.5" customHeight="true"/>
    <row r="1406" ht="16.5" customHeight="true"/>
    <row r="1407" ht="16.5" customHeight="true"/>
    <row r="1408" ht="16.5" customHeight="true"/>
    <row r="1409" ht="16.5" customHeight="true"/>
    <row r="1410" ht="16.5" customHeight="true"/>
    <row r="1411" ht="16.5" customHeight="true"/>
    <row r="1412" ht="16.5" customHeight="true"/>
    <row r="1413" ht="16.5" customHeight="true"/>
    <row r="1414" ht="16.5" customHeight="true"/>
    <row r="1415" ht="16.5" customHeight="true"/>
    <row r="1416" ht="16.5" customHeight="true"/>
    <row r="1417" ht="16.5" customHeight="true"/>
    <row r="1418" ht="16.5" customHeight="true"/>
    <row r="1419" ht="16.5" customHeight="true"/>
    <row r="1420" ht="16.5" customHeight="true"/>
    <row r="1421" ht="16.5" customHeight="true"/>
    <row r="1422" ht="16.5" customHeight="true"/>
    <row r="1423" ht="16.5" customHeight="true"/>
    <row r="1424" ht="16.5" customHeight="true"/>
    <row r="1425" ht="16.5" customHeight="true"/>
    <row r="1426" ht="16.5" customHeight="true"/>
    <row r="1427" ht="16.5" customHeight="true"/>
    <row r="1428" ht="16.5" customHeight="true"/>
    <row r="1429" ht="16.5" customHeight="true"/>
    <row r="1430" ht="16.5" customHeight="true"/>
    <row r="1431" ht="16.5" customHeight="true"/>
    <row r="1432" ht="16.5" customHeight="true"/>
    <row r="1433" ht="16.5" customHeight="true"/>
    <row r="1434" ht="16.5" customHeight="true"/>
    <row r="1435" ht="16.5" customHeight="true"/>
    <row r="1436" ht="16.5" customHeight="true"/>
    <row r="1437" ht="16.5" customHeight="true"/>
    <row r="1438" ht="16.5" customHeight="true"/>
    <row r="1439" ht="16.5" customHeight="true"/>
    <row r="1440" ht="16.5" customHeight="true"/>
    <row r="1441" ht="16.5" customHeight="true"/>
    <row r="1442" ht="16.5" customHeight="true"/>
    <row r="1443" ht="16.5" customHeight="true"/>
    <row r="1444" ht="16.5" customHeight="true"/>
    <row r="1445" ht="16.5" customHeight="true"/>
    <row r="1446" ht="16.5" customHeight="true"/>
    <row r="1447" ht="16.5" customHeight="true"/>
    <row r="1448" ht="16.5" customHeight="true"/>
    <row r="1449" ht="16.5" customHeight="true"/>
    <row r="1450" ht="16.5" customHeight="true"/>
    <row r="1451" ht="16.5" customHeight="true"/>
    <row r="1452" ht="16.5" customHeight="true"/>
    <row r="1453" ht="16.5" customHeight="true"/>
    <row r="1454" ht="16.5" customHeight="true"/>
    <row r="1455" ht="16.5" customHeight="true"/>
    <row r="1456" ht="16.5" customHeight="true"/>
    <row r="1457" ht="16.5" customHeight="true"/>
    <row r="1458" ht="16.5" customHeight="true"/>
    <row r="1459" ht="16.5" customHeight="true"/>
    <row r="1460" ht="16.5" customHeight="true"/>
    <row r="1461" ht="16.5" customHeight="true"/>
    <row r="1462" ht="16.5" customHeight="true"/>
    <row r="1463" ht="16.5" customHeight="true"/>
    <row r="1464" ht="16.5" customHeight="true"/>
    <row r="1465" ht="16.5" customHeight="true"/>
    <row r="1466" ht="16.5" customHeight="true"/>
    <row r="1467" ht="16.5" customHeight="true"/>
    <row r="1468" ht="16.5" customHeight="true"/>
    <row r="1469" ht="16.5" customHeight="true"/>
    <row r="1470" ht="16.5" customHeight="true"/>
    <row r="1471" ht="16.5" customHeight="true"/>
    <row r="1472" ht="16.5" customHeight="true"/>
    <row r="1473" ht="16.5" customHeight="true"/>
    <row r="1474" ht="16.5" customHeight="true"/>
    <row r="1475" ht="16.5" customHeight="true"/>
    <row r="1476" ht="16.5" customHeight="true"/>
    <row r="1477" ht="16.5" customHeight="true"/>
    <row r="1478" ht="16.5" customHeight="true"/>
    <row r="1479" ht="16.5" customHeight="true"/>
    <row r="1480" ht="16.5" customHeight="true"/>
    <row r="1481" ht="16.5" customHeight="true"/>
    <row r="1482" ht="16.5" customHeight="true"/>
    <row r="1483" ht="16.5" customHeight="true"/>
    <row r="1484" ht="16.5" customHeight="true"/>
    <row r="1485" ht="16.5" customHeight="true"/>
    <row r="1486" ht="16.5" customHeight="true"/>
    <row r="1487" ht="16.5" customHeight="true"/>
    <row r="1488" ht="16.5" customHeight="true"/>
    <row r="1489" ht="16.5" customHeight="true"/>
    <row r="1490" ht="16.5" customHeight="true"/>
    <row r="1491" ht="16.5" customHeight="true"/>
    <row r="1492" ht="16.5" customHeight="true"/>
    <row r="1493" ht="16.5" customHeight="true"/>
    <row r="1494" ht="16.5" customHeight="true"/>
    <row r="1495" ht="16.5" customHeight="true"/>
    <row r="1496" ht="16.5" customHeight="true"/>
    <row r="1497" ht="16.5" customHeight="true"/>
    <row r="1498" ht="16.5" customHeight="true"/>
    <row r="1499" ht="16.5" customHeight="true"/>
    <row r="1500" ht="16.5" customHeight="true"/>
    <row r="1501" ht="16.5" customHeight="true"/>
    <row r="1502" ht="16.5" customHeight="true"/>
    <row r="1503" ht="16.5" customHeight="true"/>
    <row r="1504" ht="16.5" customHeight="true"/>
    <row r="1505" ht="16.5" customHeight="true"/>
    <row r="1506" ht="16.5" customHeight="true"/>
    <row r="1507" ht="16.5" customHeight="true"/>
    <row r="1508" ht="16.5" customHeight="true"/>
    <row r="1509" ht="16.5" customHeight="true"/>
    <row r="1510" ht="16.5" customHeight="true"/>
    <row r="1511" ht="16.5" customHeight="true"/>
    <row r="1512" ht="16.5" customHeight="true"/>
    <row r="1513" ht="16.5" customHeight="true"/>
    <row r="1514" ht="16.5" customHeight="true"/>
    <row r="1515" ht="16.5" customHeight="true"/>
    <row r="1516" ht="16.5" customHeight="true"/>
    <row r="1517" ht="16.5" customHeight="true"/>
    <row r="1518" ht="16.5" customHeight="true"/>
    <row r="1519" ht="16.5" customHeight="true"/>
    <row r="1520" ht="16.5" customHeight="true"/>
    <row r="1521" ht="16.5" customHeight="true"/>
    <row r="1522" ht="16.5" customHeight="true"/>
    <row r="1523" ht="16.5" customHeight="true"/>
    <row r="1524" ht="16.5" customHeight="true"/>
    <row r="1525" ht="16.5" customHeight="true"/>
    <row r="1526" ht="16.5" customHeight="true"/>
    <row r="1527" ht="16.5" customHeight="true"/>
    <row r="1528" ht="16.5" customHeight="true"/>
    <row r="1529" ht="16.5" customHeight="true"/>
    <row r="1530" ht="16.5" customHeight="true"/>
    <row r="1531" ht="16.5" customHeight="true"/>
    <row r="1532" ht="16.5" customHeight="true"/>
    <row r="1533" ht="16.5" customHeight="true"/>
    <row r="1534" ht="16.5" customHeight="true"/>
    <row r="1535" ht="16.5" customHeight="true"/>
    <row r="1536" ht="16.5" customHeight="true"/>
    <row r="1537" ht="16.5" customHeight="true"/>
    <row r="1538" ht="16.5" customHeight="true"/>
    <row r="1539" ht="16.5" customHeight="true"/>
    <row r="1540" ht="16.5" customHeight="true"/>
    <row r="1541" ht="16.5" customHeight="true"/>
    <row r="1542" ht="16.5" customHeight="true"/>
    <row r="1543" ht="16.5" customHeight="true"/>
    <row r="1544" ht="16.5" customHeight="true"/>
    <row r="1545" ht="16.5" customHeight="true"/>
    <row r="1546" ht="16.5" customHeight="true"/>
    <row r="1547" ht="16.5" customHeight="true"/>
    <row r="1548" ht="16.5" customHeight="true"/>
    <row r="1549" ht="16.5" customHeight="true"/>
    <row r="1550" ht="16.5" customHeight="true"/>
    <row r="1551" ht="16.5" customHeight="true"/>
    <row r="1552" ht="16.5" customHeight="true"/>
    <row r="1553" ht="16.5" customHeight="true"/>
    <row r="1554" ht="16.5" customHeight="true"/>
    <row r="1555" ht="16.5" customHeight="true"/>
    <row r="1556" ht="16.5" customHeight="true"/>
    <row r="1557" ht="16.5" customHeight="true"/>
    <row r="1558" ht="16.5" customHeight="true"/>
    <row r="1559" ht="16.5" customHeight="true"/>
    <row r="1560" ht="16.5" customHeight="true"/>
    <row r="1561" ht="16.5" customHeight="true"/>
    <row r="1562" ht="16.5" customHeight="true"/>
    <row r="1563" ht="16.5" customHeight="true"/>
    <row r="1564" ht="16.5" customHeight="true"/>
    <row r="1565" ht="16.5" customHeight="true"/>
    <row r="1566" ht="16.5" customHeight="true"/>
    <row r="1567" ht="16.5" customHeight="true"/>
    <row r="1568" ht="16.5" customHeight="true"/>
    <row r="1569" ht="16.5" customHeight="true"/>
    <row r="1570" ht="16.5" customHeight="true"/>
    <row r="1571" ht="16.5" customHeight="true"/>
    <row r="1572" ht="16.5" customHeight="true"/>
    <row r="1573" ht="16.5" customHeight="true"/>
    <row r="1574" ht="16.5" customHeight="true"/>
    <row r="1575" ht="16.5" customHeight="true"/>
    <row r="1576" ht="16.5" customHeight="true"/>
    <row r="1577" ht="16.5" customHeight="true"/>
    <row r="1578" ht="16.5" customHeight="true"/>
    <row r="1579" ht="16.5" customHeight="true"/>
    <row r="1580" ht="16.5" customHeight="true"/>
    <row r="1581" ht="16.5" customHeight="true"/>
    <row r="1582" ht="16.5" customHeight="true"/>
    <row r="1583" ht="16.5" customHeight="true"/>
    <row r="1584" ht="16.5" customHeight="true"/>
    <row r="1585" ht="16.5" customHeight="true"/>
    <row r="1586" ht="16.5" customHeight="true"/>
    <row r="1587" ht="16.5" customHeight="true"/>
    <row r="1588" ht="16.5" customHeight="true"/>
    <row r="1589" ht="16.5" customHeight="true"/>
    <row r="1590" ht="16.5" customHeight="true"/>
    <row r="1591" ht="16.5" customHeight="true"/>
    <row r="1592" ht="16.5" customHeight="true"/>
    <row r="1593" ht="16.5" customHeight="true"/>
    <row r="1594" ht="16.5" customHeight="true"/>
    <row r="1595" ht="16.5" customHeight="true"/>
    <row r="1596" ht="16.5" customHeight="true"/>
    <row r="1597" ht="16.5" customHeight="true"/>
    <row r="1598" ht="16.5" customHeight="true"/>
    <row r="1599" ht="16.5" customHeight="true"/>
    <row r="1600" ht="16.5" customHeight="true"/>
    <row r="1601" ht="16.5" customHeight="true"/>
    <row r="1602" ht="16.5" customHeight="true"/>
    <row r="1603" ht="16.5" customHeight="true"/>
    <row r="1604" ht="16.5" customHeight="true"/>
    <row r="1605" ht="16.5" customHeight="true"/>
    <row r="1606" ht="16.5" customHeight="true"/>
    <row r="1607" ht="16.5" customHeight="true"/>
    <row r="1608" ht="16.5" customHeight="true"/>
    <row r="1609" ht="16.5" customHeight="true"/>
    <row r="1610" ht="16.5" customHeight="true"/>
    <row r="1611" ht="16.5" customHeight="true"/>
    <row r="1612" ht="16.5" customHeight="true"/>
    <row r="1613" ht="16.5" customHeight="true"/>
    <row r="1614" ht="16.5" customHeight="true"/>
    <row r="1615" ht="16.5" customHeight="true"/>
    <row r="1616" ht="16.5" customHeight="true"/>
    <row r="1617" ht="16.5" customHeight="true"/>
    <row r="1618" ht="16.5" customHeight="true"/>
    <row r="1619" ht="16.5" customHeight="true"/>
    <row r="1620" ht="16.5" customHeight="true"/>
    <row r="1621" ht="16.5" customHeight="true"/>
    <row r="1622" ht="16.5" customHeight="true"/>
    <row r="1623" ht="16.5" customHeight="true"/>
    <row r="1624" ht="16.5" customHeight="true"/>
    <row r="1625" ht="16.5" customHeight="true"/>
    <row r="1626" ht="16.5" customHeight="true"/>
    <row r="1627" ht="16.5" customHeight="true"/>
    <row r="1628" ht="16.5" customHeight="true"/>
    <row r="1629" ht="16.5" customHeight="true"/>
    <row r="1630" ht="16.5" customHeight="true"/>
    <row r="1631" ht="16.5" customHeight="true"/>
    <row r="1632" ht="16.5" customHeight="true"/>
    <row r="1633" ht="16.5" customHeight="true"/>
    <row r="1634" ht="16.5" customHeight="true"/>
    <row r="1635" ht="16.5" customHeight="true"/>
    <row r="1636" ht="16.5" customHeight="true"/>
    <row r="1637" ht="16.5" customHeight="true"/>
    <row r="1638" ht="16.5" customHeight="true"/>
    <row r="1639" ht="16.5" customHeight="true"/>
    <row r="1640" ht="16.5" customHeight="true"/>
    <row r="1641" ht="16.5" customHeight="true"/>
    <row r="1642" ht="16.5" customHeight="true"/>
    <row r="1643" ht="16.5" customHeight="true"/>
    <row r="1644" ht="16.5" customHeight="true"/>
    <row r="1645" ht="16.5" customHeight="true"/>
    <row r="1646" ht="16.5" customHeight="true"/>
    <row r="1647" ht="16.5" customHeight="true"/>
    <row r="1648" ht="16.5" customHeight="true"/>
    <row r="1649" ht="16.5" customHeight="true"/>
    <row r="1650" ht="16.5" customHeight="true"/>
    <row r="1651" ht="16.5" customHeight="true"/>
    <row r="1652" ht="16.5" customHeight="true"/>
    <row r="1653" ht="16.5" customHeight="true"/>
    <row r="1654" ht="16.5" customHeight="true"/>
    <row r="1655" ht="16.5" customHeight="true"/>
    <row r="1656" ht="16.5" customHeight="true"/>
    <row r="1657" ht="16.5" customHeight="true"/>
    <row r="1658" ht="16.5" customHeight="true"/>
    <row r="1659" ht="16.5" customHeight="true"/>
    <row r="1660" ht="16.5" customHeight="true"/>
    <row r="1661" ht="16.5" customHeight="true"/>
    <row r="1662" ht="16.5" customHeight="true"/>
    <row r="1663" ht="16.5" customHeight="true"/>
    <row r="1664" ht="16.5" customHeight="true"/>
    <row r="1665" ht="16.5" customHeight="true"/>
    <row r="1666" ht="16.5" customHeight="true"/>
    <row r="1667" ht="16.5" customHeight="true"/>
    <row r="1668" ht="16.5" customHeight="true"/>
    <row r="1669" ht="16.5" customHeight="true"/>
    <row r="1670" ht="16.5" customHeight="true"/>
    <row r="1671" ht="16.5" customHeight="true"/>
    <row r="1672" ht="16.5" customHeight="true"/>
    <row r="1673" ht="16.5" customHeight="true"/>
    <row r="1674" ht="16.5" customHeight="true"/>
    <row r="1675" ht="16.5" customHeight="true"/>
    <row r="1676" ht="16.5" customHeight="true"/>
    <row r="1677" ht="16.5" customHeight="true"/>
    <row r="1678" ht="16.5" customHeight="true"/>
    <row r="1679" ht="16.5" customHeight="true"/>
    <row r="1680" ht="16.5" customHeight="true"/>
    <row r="1681" ht="16.5" customHeight="true"/>
    <row r="1682" ht="16.5" customHeight="true"/>
    <row r="1683" ht="16.5" customHeight="true"/>
    <row r="1684" ht="16.5" customHeight="true"/>
    <row r="1685" ht="16.5" customHeight="true"/>
    <row r="1686" ht="16.5" customHeight="true"/>
    <row r="1687" ht="16.5" customHeight="true"/>
    <row r="1688" ht="16.5" customHeight="true"/>
    <row r="1689" ht="16.5" customHeight="true"/>
    <row r="1690" ht="16.5" customHeight="true"/>
    <row r="1691" ht="16.5" customHeight="true"/>
    <row r="1692" ht="16.5" customHeight="true"/>
    <row r="1693" ht="16.5" customHeight="true"/>
    <row r="1694" ht="16.5" customHeight="true"/>
    <row r="1695" ht="16.5" customHeight="true"/>
    <row r="1696" ht="16.5" customHeight="true"/>
    <row r="1697" ht="16.5" customHeight="true"/>
    <row r="1698" ht="16.5" customHeight="true"/>
    <row r="1699" ht="16.5" customHeight="true"/>
    <row r="1700" ht="16.5" customHeight="true"/>
    <row r="1701" ht="16.5" customHeight="true"/>
    <row r="1702" ht="16.5" customHeight="true"/>
    <row r="1703" ht="16.5" customHeight="true"/>
    <row r="1704" ht="16.5" customHeight="true"/>
    <row r="1705" ht="16.5" customHeight="true"/>
    <row r="1706" ht="16.5" customHeight="true"/>
    <row r="1707" ht="16.5" customHeight="true"/>
    <row r="1708" ht="16.5" customHeight="true"/>
    <row r="1709" ht="16.5" customHeight="true"/>
    <row r="1710" ht="16.5" customHeight="true"/>
    <row r="1711" ht="16.5" customHeight="true"/>
    <row r="1712" ht="16.5" customHeight="true"/>
    <row r="1713" ht="16.5" customHeight="true"/>
    <row r="1714" ht="16.5" customHeight="true"/>
    <row r="1715" ht="16.5" customHeight="true"/>
    <row r="1716" ht="16.5" customHeight="true"/>
    <row r="1717" ht="16.5" customHeight="true"/>
    <row r="1718" ht="16.5" customHeight="true"/>
    <row r="1719" ht="16.5" customHeight="true"/>
    <row r="1720" ht="16.5" customHeight="true"/>
    <row r="1721" ht="16.5" customHeight="true"/>
    <row r="1722" ht="16.5" customHeight="true"/>
    <row r="1723" ht="16.5" customHeight="true"/>
    <row r="1724" ht="16.5" customHeight="true"/>
    <row r="1725" ht="16.5" customHeight="true"/>
    <row r="1726" ht="16.5" customHeight="true"/>
    <row r="1727" ht="16.5" customHeight="true"/>
    <row r="1728" ht="16.5" customHeight="true"/>
    <row r="1729" ht="16.5" customHeight="true"/>
    <row r="1730" ht="16.5" customHeight="true"/>
    <row r="1731" ht="16.5" customHeight="true"/>
    <row r="1732" ht="16.5" customHeight="true"/>
    <row r="1733" ht="16.5" customHeight="true"/>
    <row r="1734" ht="16.5" customHeight="true"/>
    <row r="1735" ht="16.5" customHeight="true"/>
    <row r="1736" ht="16.5" customHeight="true"/>
    <row r="1737" ht="16.5" customHeight="true"/>
    <row r="1738" ht="16.5" customHeight="true"/>
    <row r="1739" ht="16.5" customHeight="true"/>
    <row r="1740" ht="16.5" customHeight="true"/>
    <row r="1741" ht="16.5" customHeight="true"/>
    <row r="1742" ht="16.5" customHeight="true"/>
    <row r="1743" ht="16.5" customHeight="true"/>
    <row r="1744" ht="16.5" customHeight="true"/>
    <row r="1745" ht="16.5" customHeight="true"/>
    <row r="1746" ht="16.5" customHeight="true"/>
    <row r="1747" ht="16.5" customHeight="true"/>
    <row r="1748" ht="16.5" customHeight="true"/>
    <row r="1749" ht="16.5" customHeight="true"/>
    <row r="1750" ht="16.5" customHeight="true"/>
    <row r="1751" ht="16.5" customHeight="true"/>
    <row r="1752" ht="16.5" customHeight="true"/>
    <row r="1753" ht="16.5" customHeight="true"/>
    <row r="1754" ht="16.5" customHeight="true"/>
    <row r="1755" ht="16.5" customHeight="true"/>
    <row r="1756" ht="16.5" customHeight="true"/>
    <row r="1757" ht="16.5" customHeight="true"/>
    <row r="1758" ht="16.5" customHeight="true"/>
    <row r="1759" ht="16.5" customHeight="true"/>
    <row r="1760" ht="16.5" customHeight="true"/>
    <row r="1761" ht="16.5" customHeight="true"/>
    <row r="1762" ht="16.5" customHeight="true"/>
    <row r="1763" ht="16.5" customHeight="true"/>
    <row r="1764" ht="16.5" customHeight="true"/>
    <row r="1765" ht="16.5" customHeight="true"/>
    <row r="1766" ht="16.5" customHeight="true"/>
    <row r="1767" ht="16.5" customHeight="true"/>
    <row r="1768" ht="16.5" customHeight="true"/>
    <row r="1769" ht="16.5" customHeight="true"/>
    <row r="1770" ht="16.5" customHeight="true"/>
    <row r="1771" ht="16.5" customHeight="true"/>
    <row r="1772" ht="16.5" customHeight="true"/>
    <row r="1773" ht="16.5" customHeight="true"/>
    <row r="1774" ht="16.5" customHeight="true"/>
    <row r="1775" ht="16.5" customHeight="true"/>
    <row r="1776" ht="16.5" customHeight="true"/>
    <row r="1777" ht="16.5" customHeight="true"/>
    <row r="1778" ht="16.5" customHeight="true"/>
    <row r="1779" ht="16.5" customHeight="true"/>
    <row r="1780" ht="16.5" customHeight="true"/>
    <row r="1781" ht="16.5" customHeight="true"/>
    <row r="1782" ht="16.5" customHeight="true"/>
    <row r="1783" ht="16.5" customHeight="true"/>
    <row r="1784" ht="16.5" customHeight="true"/>
    <row r="1785" ht="16.5" customHeight="true"/>
    <row r="1786" ht="16.5" customHeight="true"/>
    <row r="1787" ht="16.5" customHeight="true"/>
    <row r="1788" ht="16.5" customHeight="true"/>
    <row r="1789" ht="16.5" customHeight="true"/>
    <row r="1790" ht="16.5" customHeight="true"/>
    <row r="1791" ht="16.5" customHeight="true"/>
    <row r="1792" ht="16.5" customHeight="true"/>
    <row r="1793" ht="16.5" customHeight="true"/>
    <row r="1794" ht="16.5" customHeight="true"/>
    <row r="1795" ht="16.5" customHeight="true"/>
    <row r="1796" ht="16.5" customHeight="true"/>
    <row r="1797" ht="16.5" customHeight="true"/>
    <row r="1798" ht="16.5" customHeight="true"/>
    <row r="1799" ht="16.5" customHeight="true"/>
    <row r="1800" ht="16.5" customHeight="true"/>
    <row r="1801" ht="16.5" customHeight="true"/>
    <row r="1802" ht="16.5" customHeight="true"/>
    <row r="1803" ht="16.5" customHeight="true"/>
    <row r="1804" ht="16.5" customHeight="true"/>
    <row r="1805" ht="16.5" customHeight="true"/>
    <row r="1806" ht="16.5" customHeight="true"/>
    <row r="1807" ht="16.5" customHeight="true"/>
    <row r="1808" ht="16.5" customHeight="true"/>
    <row r="1809" ht="16.5" customHeight="true"/>
    <row r="1810" ht="16.5" customHeight="true"/>
    <row r="1811" ht="16.5" customHeight="true"/>
    <row r="1812" ht="16.5" customHeight="true"/>
    <row r="1813" ht="16.5" customHeight="true"/>
    <row r="1814" ht="16.5" customHeight="true"/>
    <row r="1815" ht="16.5" customHeight="true"/>
    <row r="1816" ht="16.5" customHeight="true"/>
    <row r="1817" ht="16.5" customHeight="true"/>
    <row r="1818" ht="16.5" customHeight="true"/>
    <row r="1819" ht="16.5" customHeight="true"/>
    <row r="1820" ht="16.5" customHeight="true"/>
    <row r="1821" ht="16.5" customHeight="true"/>
    <row r="1822" ht="16.5" customHeight="true"/>
    <row r="1823" ht="16.5" customHeight="true"/>
    <row r="1824" ht="16.5" customHeight="true"/>
    <row r="1825" ht="16.5" customHeight="true"/>
    <row r="1826" ht="16.5" customHeight="true"/>
    <row r="1827" ht="16.5" customHeight="true"/>
    <row r="1828" ht="16.5" customHeight="true"/>
    <row r="1829" ht="16.5" customHeight="true"/>
    <row r="1830" ht="16.5" customHeight="true"/>
    <row r="1831" ht="16.5" customHeight="true"/>
    <row r="1832" ht="16.5" customHeight="true"/>
    <row r="1833" ht="16.5" customHeight="true"/>
    <row r="1834" ht="16.5" customHeight="true"/>
    <row r="1835" ht="16.5" customHeight="true"/>
    <row r="1836" ht="16.5" customHeight="true"/>
    <row r="1837" ht="16.5" customHeight="true"/>
    <row r="1838" ht="16.5" customHeight="true"/>
    <row r="1839" ht="16.5" customHeight="true"/>
    <row r="1840" ht="16.5" customHeight="true"/>
    <row r="1841" ht="16.5" customHeight="true"/>
    <row r="1842" ht="16.5" customHeight="true"/>
    <row r="1843" ht="16.5" customHeight="true"/>
    <row r="1844" ht="16.5" customHeight="true"/>
    <row r="1845" ht="16.5" customHeight="true"/>
    <row r="1846" ht="16.5" customHeight="true"/>
    <row r="1847" ht="16.5" customHeight="true"/>
    <row r="1848" ht="16.5" customHeight="true"/>
    <row r="1849" ht="16.5" customHeight="true"/>
    <row r="1850" ht="16.5" customHeight="true"/>
    <row r="1851" ht="16.5" customHeight="true"/>
    <row r="1852" ht="16.5" customHeight="true"/>
    <row r="1853" ht="16.5" customHeight="true"/>
    <row r="1854" ht="16.5" customHeight="true"/>
    <row r="1855" ht="16.5" customHeight="true"/>
    <row r="1856" ht="16.5" customHeight="true"/>
    <row r="1857" ht="16.5" customHeight="true"/>
    <row r="1858" ht="16.5" customHeight="true"/>
    <row r="1859" ht="16.5" customHeight="true"/>
    <row r="1860" ht="16.5" customHeight="true"/>
    <row r="1861" ht="16.5" customHeight="true"/>
    <row r="1862" ht="16.5" customHeight="true"/>
    <row r="1863" ht="16.5" customHeight="true"/>
    <row r="1864" ht="16.5" customHeight="true"/>
    <row r="1865" ht="16.5" customHeight="true"/>
    <row r="1866" ht="16.5" customHeight="true"/>
    <row r="1867" ht="16.5" customHeight="true"/>
    <row r="1868" ht="16.5" customHeight="true"/>
    <row r="1869" ht="16.5" customHeight="true"/>
    <row r="1870" ht="16.5" customHeight="true"/>
    <row r="1871" ht="16.5" customHeight="true"/>
    <row r="1872" ht="16.5" customHeight="true"/>
    <row r="1873" ht="16.5" customHeight="true"/>
    <row r="1874" ht="16.5" customHeight="true"/>
    <row r="1875" ht="16.5" customHeight="true"/>
    <row r="1876" ht="16.5" customHeight="true"/>
    <row r="1877" ht="16.5" customHeight="true"/>
    <row r="1878" ht="16.5" customHeight="true"/>
    <row r="1879" ht="16.5" customHeight="true"/>
    <row r="1880" ht="16.5" customHeight="true"/>
    <row r="1881" ht="16.5" customHeight="true"/>
    <row r="1882" ht="16.5" customHeight="true"/>
    <row r="1883" ht="16.5" customHeight="true"/>
    <row r="1884" ht="16.5" customHeight="true"/>
    <row r="1885" ht="16.5" customHeight="true"/>
    <row r="1886" ht="16.5" customHeight="true"/>
    <row r="1887" ht="16.5" customHeight="true"/>
    <row r="1888" ht="16.5" customHeight="true"/>
    <row r="1889" ht="16.5" customHeight="true"/>
    <row r="1890" ht="16.5" customHeight="true"/>
    <row r="1891" ht="16.5" customHeight="true"/>
    <row r="1892" ht="16.5" customHeight="true"/>
    <row r="1893" ht="16.5" customHeight="true"/>
    <row r="1894" ht="16.5" customHeight="true"/>
    <row r="1895" ht="16.5" customHeight="true"/>
    <row r="1896" ht="16.5" customHeight="true"/>
    <row r="1897" ht="16.5" customHeight="true"/>
    <row r="1898" ht="16.5" customHeight="true"/>
    <row r="1899" ht="16.5" customHeight="true"/>
    <row r="1900" ht="16.5" customHeight="true"/>
    <row r="1901" ht="16.5" customHeight="true"/>
    <row r="1902" ht="16.5" customHeight="true"/>
    <row r="1903" ht="16.5" customHeight="true"/>
    <row r="1904" ht="16.5" customHeight="true"/>
    <row r="1905" ht="16.5" customHeight="true"/>
    <row r="1906" ht="16.5" customHeight="true"/>
    <row r="1907" ht="16.5" customHeight="true"/>
    <row r="1908" ht="16.5" customHeight="true"/>
    <row r="1909" ht="16.5" customHeight="true"/>
    <row r="1910" ht="16.5" customHeight="true"/>
    <row r="1911" ht="16.5" customHeight="true"/>
    <row r="1912" ht="16.5" customHeight="true"/>
    <row r="1913" ht="16.5" customHeight="true"/>
    <row r="1914" ht="16.5" customHeight="true"/>
    <row r="1915" ht="16.5" customHeight="true"/>
    <row r="1916" ht="16.5" customHeight="true"/>
    <row r="1917" ht="16.5" customHeight="true"/>
    <row r="1918" ht="16.5" customHeight="true"/>
    <row r="1919" ht="16.5" customHeight="true"/>
    <row r="1920" ht="16.5" customHeight="true"/>
    <row r="1921" ht="16.5" customHeight="true"/>
    <row r="1922" ht="16.5" customHeight="true"/>
    <row r="1923" ht="16.5" customHeight="true"/>
    <row r="1924" ht="16.5" customHeight="true"/>
    <row r="1925" ht="16.5" customHeight="true"/>
    <row r="1926" ht="16.5" customHeight="true"/>
    <row r="1927" ht="16.5" customHeight="true"/>
    <row r="1928" ht="16.5" customHeight="true"/>
    <row r="1929" ht="16.5" customHeight="true"/>
    <row r="1930" ht="16.5" customHeight="true"/>
    <row r="1931" ht="16.5" customHeight="true"/>
    <row r="1932" ht="16.5" customHeight="true"/>
    <row r="1933" ht="16.5" customHeight="true"/>
    <row r="1934" ht="16.5" customHeight="true"/>
    <row r="1935" ht="16.5" customHeight="true"/>
    <row r="1936" ht="16.5" customHeight="true"/>
    <row r="1937" ht="16.5" customHeight="true"/>
    <row r="1938" ht="16.5" customHeight="true"/>
    <row r="1939" ht="16.5" customHeight="true"/>
    <row r="1940" ht="16.5" customHeight="true"/>
    <row r="1941" ht="16.5" customHeight="true"/>
    <row r="1942" ht="16.5" customHeight="true"/>
    <row r="1943" ht="16.5" customHeight="true"/>
    <row r="1944" ht="16.5" customHeight="true"/>
    <row r="1945" ht="16.5" customHeight="true"/>
    <row r="1946" ht="16.5" customHeight="true"/>
    <row r="1947" ht="16.5" customHeight="true"/>
    <row r="1948" ht="16.5" customHeight="true"/>
    <row r="1949" ht="16.5" customHeight="true"/>
    <row r="1950" ht="16.5" customHeight="true"/>
    <row r="1951" ht="16.5" customHeight="true"/>
    <row r="1952" ht="16.5" customHeight="true"/>
    <row r="1953" ht="16.5" customHeight="true"/>
    <row r="1954" ht="16.5" customHeight="true"/>
    <row r="1955" ht="16.5" customHeight="true"/>
    <row r="1956" ht="16.5" customHeight="true"/>
    <row r="1957" ht="16.5" customHeight="true"/>
    <row r="1958" ht="16.5" customHeight="true"/>
    <row r="1959" ht="16.5" customHeight="true"/>
    <row r="1960" ht="16.5" customHeight="true"/>
    <row r="1961" ht="16.5" customHeight="true"/>
    <row r="1962" ht="16.5" customHeight="true"/>
    <row r="1963" ht="16.5" customHeight="true"/>
    <row r="1964" ht="16.5" customHeight="true"/>
    <row r="1965" ht="16.5" customHeight="true"/>
    <row r="1966" ht="16.5" customHeight="true"/>
    <row r="1967" ht="16.5" customHeight="true"/>
    <row r="1968" ht="16.5" customHeight="true"/>
    <row r="1969" ht="16.5" customHeight="true"/>
    <row r="1970" ht="16.5" customHeight="true"/>
    <row r="1971" ht="16.5" customHeight="true"/>
    <row r="1972" ht="16.5" customHeight="true"/>
    <row r="1973" ht="16.5" customHeight="true"/>
    <row r="1974" ht="16.5" customHeight="true"/>
    <row r="1975" ht="16.5" customHeight="true"/>
    <row r="1976" ht="16.5" customHeight="true"/>
    <row r="1977" ht="16.5" customHeight="true"/>
    <row r="1978" ht="16.5" customHeight="true"/>
    <row r="1979" ht="16.5" customHeight="true"/>
    <row r="1980" ht="16.5" customHeight="true"/>
    <row r="1981" ht="16.5" customHeight="true"/>
    <row r="1982" ht="16.5" customHeight="true"/>
    <row r="1983" ht="16.5" customHeight="true"/>
    <row r="1984" ht="16.5" customHeight="true"/>
    <row r="1985" ht="16.5" customHeight="true"/>
    <row r="1986" ht="16.5" customHeight="true"/>
    <row r="1987" ht="16.5" customHeight="true"/>
    <row r="1988" ht="16.5" customHeight="true"/>
    <row r="1989" ht="16.5" customHeight="true"/>
    <row r="1990" ht="16.5" customHeight="true"/>
    <row r="1991" ht="16.5" customHeight="true"/>
    <row r="1992" ht="16.5" customHeight="true"/>
    <row r="1993" ht="16.5" customHeight="true"/>
    <row r="1994" ht="16.5" customHeight="true"/>
    <row r="1995" ht="16.5" customHeight="true"/>
    <row r="1996" ht="16.5" customHeight="true"/>
    <row r="1997" ht="16.5" customHeight="true"/>
    <row r="1998" ht="16.5" customHeight="true"/>
    <row r="1999" ht="16.5" customHeight="true"/>
    <row r="2000" ht="16.5" customHeight="true"/>
    <row r="2001" ht="16.5" customHeight="true"/>
    <row r="2002" ht="16.5" customHeight="true"/>
    <row r="2003" ht="16.5" customHeight="true"/>
    <row r="2004" ht="16.5" customHeight="true"/>
    <row r="2005" ht="16.5" customHeight="true"/>
    <row r="2006" ht="16.5" customHeight="true"/>
    <row r="2007" ht="16.5" customHeight="true"/>
    <row r="2008" ht="16.5" customHeight="true"/>
    <row r="2009" ht="16.5" customHeight="true"/>
    <row r="2010" ht="16.5" customHeight="true"/>
    <row r="2011" ht="16.5" customHeight="true"/>
    <row r="2012" ht="16.5" customHeight="true"/>
    <row r="2013" ht="16.5" customHeight="true"/>
    <row r="2014" ht="16.5" customHeight="true"/>
    <row r="2015" ht="16.5" customHeight="true"/>
    <row r="2016" ht="16.5" customHeight="true"/>
    <row r="2017" ht="16.5" customHeight="true"/>
    <row r="2018" ht="16.5" customHeight="true"/>
    <row r="2019" ht="16.5" customHeight="true"/>
    <row r="2020" ht="16.5" customHeight="true"/>
    <row r="2021" ht="16.5" customHeight="true"/>
    <row r="2022" ht="16.5" customHeight="true"/>
    <row r="2023" ht="16.5" customHeight="true"/>
    <row r="2024" ht="16.5" customHeight="true"/>
    <row r="2025" ht="16.5" customHeight="true"/>
    <row r="2026" ht="16.5" customHeight="true"/>
    <row r="2027" ht="16.5" customHeight="true"/>
    <row r="2028" ht="16.5" customHeight="true"/>
    <row r="2029" ht="16.5" customHeight="true"/>
    <row r="2030" ht="16.5" customHeight="true"/>
    <row r="2031" ht="16.5" customHeight="true"/>
    <row r="2032" ht="16.5" customHeight="true"/>
    <row r="2033" ht="16.5" customHeight="true"/>
    <row r="2034" ht="16.5" customHeight="true"/>
    <row r="2035" ht="16.5" customHeight="true"/>
    <row r="2036" ht="16.5" customHeight="true"/>
    <row r="2037" ht="16.5" customHeight="true"/>
    <row r="2038" ht="16.5" customHeight="true"/>
    <row r="2039" ht="16.5" customHeight="true"/>
    <row r="2040" ht="16.5" customHeight="true"/>
    <row r="2041" ht="16.5" customHeight="true"/>
    <row r="2042" ht="16.5" customHeight="true"/>
    <row r="2043" ht="16.5" customHeight="true"/>
    <row r="2044" ht="16.5" customHeight="true"/>
    <row r="2045" ht="16.5" customHeight="true"/>
    <row r="2046" ht="16.5" customHeight="true"/>
    <row r="2047" ht="16.5" customHeight="true"/>
    <row r="2048" ht="16.5" customHeight="true"/>
    <row r="2049" ht="16.5" customHeight="true"/>
    <row r="2050" ht="16.5" customHeight="true"/>
    <row r="2051" ht="16.5" customHeight="true"/>
    <row r="2052" ht="16.5" customHeight="true"/>
    <row r="2053" ht="16.5" customHeight="true"/>
    <row r="2054" ht="16.5" customHeight="true"/>
    <row r="2055" ht="16.5" customHeight="true"/>
    <row r="2056" ht="16.5" customHeight="true"/>
    <row r="2057" ht="16.5" customHeight="true"/>
    <row r="2058" ht="16.5" customHeight="true"/>
    <row r="2059" ht="16.5" customHeight="true"/>
    <row r="2060" ht="16.5" customHeight="true"/>
    <row r="2061" ht="16.5" customHeight="true"/>
    <row r="2062" ht="16.5" customHeight="true"/>
    <row r="2063" ht="16.5" customHeight="true"/>
    <row r="2064" ht="16.5" customHeight="true"/>
    <row r="2065" ht="16.5" customHeight="true"/>
    <row r="2066" ht="16.5" customHeight="true"/>
    <row r="2067" ht="16.5" customHeight="true"/>
    <row r="2068" ht="16.5" customHeight="true"/>
    <row r="2069" ht="16.5" customHeight="true"/>
    <row r="2070" ht="16.5" customHeight="true"/>
    <row r="2071" ht="16.5" customHeight="true"/>
    <row r="2072" ht="16.5" customHeight="true"/>
    <row r="2073" ht="16.5" customHeight="true"/>
    <row r="2074" ht="16.5" customHeight="true"/>
    <row r="2075" ht="16.5" customHeight="true"/>
    <row r="2076" ht="16.5" customHeight="true"/>
    <row r="2077" ht="16.5" customHeight="true"/>
    <row r="2078" ht="16.5" customHeight="true"/>
    <row r="2079" ht="16.5" customHeight="true"/>
    <row r="2080" ht="16.5" customHeight="true"/>
    <row r="2081" ht="16.5" customHeight="true"/>
    <row r="2082" ht="16.5" customHeight="true"/>
    <row r="2083" ht="16.5" customHeight="true"/>
    <row r="2084" ht="16.5" customHeight="true"/>
    <row r="2085" ht="16.5" customHeight="true"/>
    <row r="2086" ht="16.5" customHeight="true"/>
    <row r="2087" ht="16.5" customHeight="true"/>
    <row r="2088" ht="16.5" customHeight="true"/>
    <row r="2089" ht="16.5" customHeight="true"/>
    <row r="2090" ht="16.5" customHeight="true"/>
    <row r="2091" ht="16.5" customHeight="true"/>
    <row r="2092" ht="16.5" customHeight="true"/>
    <row r="2093" ht="16.5" customHeight="true"/>
    <row r="2094" ht="16.5" customHeight="true"/>
    <row r="2095" ht="16.5" customHeight="true"/>
    <row r="2096" ht="16.5" customHeight="true"/>
    <row r="2097" ht="16.5" customHeight="true"/>
    <row r="2098" ht="16.5" customHeight="true"/>
    <row r="2099" ht="16.5" customHeight="true"/>
    <row r="2100" ht="16.5" customHeight="true"/>
    <row r="2101" ht="16.5" customHeight="true"/>
    <row r="2102" ht="16.5" customHeight="true"/>
    <row r="2103" ht="16.5" customHeight="true"/>
    <row r="2104" ht="16.5" customHeight="true"/>
    <row r="2105" ht="16.5" customHeight="true"/>
    <row r="2106" ht="16.5" customHeight="true"/>
    <row r="2107" ht="16.5" customHeight="true"/>
    <row r="2108" ht="16.5" customHeight="true"/>
    <row r="2109" ht="16.5" customHeight="true"/>
    <row r="2110" ht="16.5" customHeight="true"/>
    <row r="2111" ht="16.5" customHeight="true"/>
    <row r="2112" ht="16.5" customHeight="true"/>
    <row r="2113" ht="16.5" customHeight="true"/>
    <row r="2114" ht="16.5" customHeight="true"/>
    <row r="2115" ht="16.5" customHeight="true"/>
    <row r="2116" ht="16.5" customHeight="true"/>
    <row r="2117" ht="16.5" customHeight="true"/>
    <row r="2118" ht="16.5" customHeight="true"/>
    <row r="2119" ht="16.5" customHeight="true"/>
    <row r="2120" ht="16.5" customHeight="true"/>
    <row r="2121" ht="16.5" customHeight="true"/>
    <row r="2122" ht="16.5" customHeight="true"/>
    <row r="2123" ht="16.5" customHeight="true"/>
    <row r="2124" ht="16.5" customHeight="true"/>
    <row r="2125" ht="16.5" customHeight="true"/>
    <row r="2126" ht="16.5" customHeight="true"/>
    <row r="2127" ht="16.5" customHeight="true"/>
    <row r="2128" ht="16.5" customHeight="true"/>
    <row r="2129" ht="16.5" customHeight="true"/>
    <row r="2130" ht="16.5" customHeight="true"/>
    <row r="2131" ht="16.5" customHeight="true"/>
    <row r="2132" ht="16.5" customHeight="true"/>
    <row r="2133" ht="16.5" customHeight="true"/>
    <row r="2134" ht="16.5" customHeight="true"/>
    <row r="2135" ht="16.5" customHeight="true"/>
    <row r="2136" ht="16.5" customHeight="true"/>
    <row r="2137" ht="16.5" customHeight="true"/>
    <row r="2138" ht="16.5" customHeight="true"/>
    <row r="2139" ht="16.5" customHeight="true"/>
    <row r="2140" ht="16.5" customHeight="true"/>
    <row r="2141" ht="16.5" customHeight="true"/>
    <row r="2142" ht="16.5" customHeight="true"/>
    <row r="2143" ht="16.5" customHeight="true"/>
    <row r="2144" ht="16.5" customHeight="true"/>
    <row r="2145" ht="16.5" customHeight="true"/>
    <row r="2146" ht="16.5" customHeight="true"/>
    <row r="2147" ht="16.5" customHeight="true"/>
    <row r="2148" ht="16.5" customHeight="true"/>
    <row r="2149" ht="16.5" customHeight="true"/>
    <row r="2150" ht="16.5" customHeight="true"/>
    <row r="2151" ht="16.5" customHeight="true"/>
    <row r="2152" ht="16.5" customHeight="true"/>
    <row r="2153" ht="16.5" customHeight="true"/>
    <row r="2154" ht="16.5" customHeight="true"/>
    <row r="2155" ht="16.5" customHeight="true"/>
    <row r="2156" ht="16.5" customHeight="true"/>
    <row r="2157" ht="16.5" customHeight="true"/>
    <row r="2158" ht="16.5" customHeight="true"/>
    <row r="2159" ht="16.5" customHeight="true"/>
    <row r="2160" ht="16.5" customHeight="true"/>
    <row r="2161" ht="16.5" customHeight="true"/>
    <row r="2162" ht="16.5" customHeight="true"/>
    <row r="2163" ht="16.5" customHeight="true"/>
    <row r="2164" ht="16.5" customHeight="true"/>
    <row r="2165" ht="16.5" customHeight="true"/>
    <row r="2166" ht="16.5" customHeight="true"/>
    <row r="2167" ht="16.5" customHeight="true"/>
    <row r="2168" ht="16.5" customHeight="true"/>
    <row r="2169" ht="16.5" customHeight="true"/>
    <row r="2170" ht="16.5" customHeight="true"/>
    <row r="2171" ht="16.5" customHeight="true"/>
    <row r="2172" ht="16.5" customHeight="true"/>
    <row r="2173" ht="16.5" customHeight="true"/>
    <row r="2174" ht="16.5" customHeight="true"/>
    <row r="2175" ht="16.5" customHeight="true"/>
    <row r="2176" ht="16.5" customHeight="true"/>
    <row r="2177" ht="16.5" customHeight="true"/>
    <row r="2178" ht="16.5" customHeight="true"/>
    <row r="2179" ht="16.5" customHeight="true"/>
    <row r="2180" ht="16.5" customHeight="true"/>
    <row r="2181" ht="16.5" customHeight="true"/>
    <row r="2182" ht="16.5" customHeight="true"/>
    <row r="2183" ht="16.5" customHeight="true"/>
    <row r="2184" ht="16.5" customHeight="true"/>
    <row r="2185" ht="16.5" customHeight="true"/>
    <row r="2186" ht="16.5" customHeight="true"/>
    <row r="2187" ht="16.5" customHeight="true"/>
    <row r="2188" ht="16.5" customHeight="true"/>
    <row r="2189" ht="16.5" customHeight="true"/>
    <row r="2190" ht="16.5" customHeight="true"/>
    <row r="2191" ht="16.5" customHeight="true"/>
    <row r="2192" ht="16.5" customHeight="true"/>
    <row r="2193" ht="16.5" customHeight="true"/>
    <row r="2194" ht="16.5" customHeight="true"/>
    <row r="2195" ht="16.5" customHeight="true"/>
    <row r="2196" ht="16.5" customHeight="true"/>
    <row r="2197" ht="16.5" customHeight="true"/>
    <row r="2198" ht="16.5" customHeight="true"/>
    <row r="2199" ht="16.5" customHeight="true"/>
    <row r="2200" ht="16.5" customHeight="true"/>
    <row r="2201" ht="16.5" customHeight="true"/>
    <row r="2202" ht="16.5" customHeight="true"/>
    <row r="2203" ht="16.5" customHeight="true"/>
    <row r="2204" ht="16.5" customHeight="true"/>
    <row r="2205" ht="16.5" customHeight="true"/>
    <row r="2206" ht="16.5" customHeight="true"/>
    <row r="2207" ht="16.5" customHeight="true"/>
    <row r="2208" ht="16.5" customHeight="true"/>
    <row r="2209" ht="16.5" customHeight="true"/>
    <row r="2210" ht="16.5" customHeight="true"/>
    <row r="2211" ht="16.5" customHeight="true"/>
    <row r="2212" ht="16.5" customHeight="true"/>
    <row r="2213" ht="16.5" customHeight="true"/>
    <row r="2214" ht="16.5" customHeight="true"/>
    <row r="2215" ht="16.5" customHeight="true"/>
    <row r="2216" ht="16.5" customHeight="true"/>
    <row r="2217" ht="16.5" customHeight="true"/>
    <row r="2218" ht="16.5" customHeight="true"/>
    <row r="2219" ht="16.5" customHeight="true"/>
    <row r="2220" ht="16.5" customHeight="true"/>
    <row r="2221" ht="16.5" customHeight="true"/>
    <row r="2222" ht="16.5" customHeight="true"/>
    <row r="2223" ht="16.5" customHeight="true"/>
    <row r="2224" ht="16.5" customHeight="true"/>
    <row r="2225" ht="16.5" customHeight="true"/>
    <row r="2226" ht="16.5" customHeight="true"/>
    <row r="2227" ht="16.5" customHeight="true"/>
    <row r="2228" ht="16.5" customHeight="true"/>
    <row r="2229" ht="16.5" customHeight="true"/>
    <row r="2230" ht="16.5" customHeight="true"/>
    <row r="2231" ht="16.5" customHeight="true"/>
    <row r="2232" ht="16.5" customHeight="true"/>
    <row r="2233" ht="16.5" customHeight="true"/>
    <row r="2234" ht="16.5" customHeight="true"/>
    <row r="2235" ht="16.5" customHeight="true"/>
    <row r="2236" ht="16.5" customHeight="true"/>
    <row r="2237" ht="16.5" customHeight="true"/>
    <row r="2238" ht="16.5" customHeight="true"/>
    <row r="2239" ht="16.5" customHeight="true"/>
    <row r="2240" ht="16.5" customHeight="true"/>
    <row r="2241" ht="16.5" customHeight="true"/>
    <row r="2242" ht="16.5" customHeight="true"/>
    <row r="2243" ht="16.5" customHeight="true"/>
    <row r="2244" ht="16.5" customHeight="true"/>
    <row r="2245" ht="16.5" customHeight="true"/>
    <row r="2246" ht="16.5" customHeight="true"/>
    <row r="2247" ht="16.5" customHeight="true"/>
    <row r="2248" ht="16.5" customHeight="true"/>
    <row r="2249" ht="16.5" customHeight="true"/>
    <row r="2250" ht="16.5" customHeight="true"/>
    <row r="2251" ht="16.5" customHeight="true"/>
    <row r="2252" ht="16.5" customHeight="true"/>
    <row r="2253" ht="16.5" customHeight="true"/>
    <row r="2254" ht="16.5" customHeight="true"/>
    <row r="2255" ht="16.5" customHeight="true"/>
    <row r="2256" ht="16.5" customHeight="true"/>
    <row r="2257" ht="16.5" customHeight="true"/>
    <row r="2258" ht="16.5" customHeight="true"/>
    <row r="2259" ht="16.5" customHeight="true"/>
    <row r="2260" ht="16.5" customHeight="true"/>
    <row r="2261" ht="16.5" customHeight="true"/>
    <row r="2262" ht="16.5" customHeight="true"/>
    <row r="2263" ht="16.5" customHeight="true"/>
    <row r="2264" ht="16.5" customHeight="true"/>
    <row r="2265" ht="16.5" customHeight="true"/>
    <row r="2266" ht="16.5" customHeight="true"/>
    <row r="2267" ht="16.5" customHeight="true"/>
    <row r="2268" ht="16.5" customHeight="true"/>
    <row r="2269" ht="16.5" customHeight="true"/>
    <row r="2270" ht="16.5" customHeight="true"/>
    <row r="2271" ht="16.5" customHeight="true"/>
    <row r="2272" ht="16.5" customHeight="true"/>
    <row r="2273" ht="16.5" customHeight="true"/>
    <row r="2274" ht="16.5" customHeight="true"/>
    <row r="2275" ht="16.5" customHeight="true"/>
    <row r="2276" ht="16.5" customHeight="true"/>
    <row r="2277" ht="16.5" customHeight="true"/>
    <row r="2278" ht="16.5" customHeight="true"/>
    <row r="2279" ht="16.5" customHeight="true"/>
    <row r="2280" ht="16.5" customHeight="true"/>
    <row r="2281" ht="16.5" customHeight="true"/>
    <row r="2282" ht="16.5" customHeight="true"/>
    <row r="2283" ht="16.5" customHeight="true"/>
    <row r="2284" ht="16.5" customHeight="true"/>
    <row r="2285" ht="16.5" customHeight="true"/>
    <row r="2286" ht="16.5" customHeight="true"/>
    <row r="2287" ht="16.5" customHeight="true"/>
    <row r="2288" ht="16.5" customHeight="true"/>
    <row r="2289" ht="16.5" customHeight="true"/>
    <row r="2290" ht="16.5" customHeight="true"/>
    <row r="2291" ht="16.5" customHeight="true"/>
    <row r="2292" ht="16.5" customHeight="true"/>
    <row r="2293" ht="16.5" customHeight="true"/>
    <row r="2294" ht="16.5" customHeight="true"/>
    <row r="2295" ht="16.5" customHeight="true"/>
    <row r="2296" ht="16.5" customHeight="true"/>
    <row r="2297" ht="16.5" customHeight="true"/>
    <row r="2298" ht="16.5" customHeight="true"/>
    <row r="2299" ht="16.5" customHeight="true"/>
    <row r="2300" ht="16.5" customHeight="true"/>
    <row r="2301" ht="16.5" customHeight="true"/>
    <row r="2302" ht="16.5" customHeight="true"/>
    <row r="2303" ht="16.5" customHeight="true"/>
    <row r="2304" ht="16.5" customHeight="true"/>
    <row r="2305" ht="16.5" customHeight="true"/>
    <row r="2306" ht="16.5" customHeight="true"/>
    <row r="2307" ht="16.5" customHeight="true"/>
    <row r="2308" ht="16.5" customHeight="true"/>
    <row r="2309" ht="16.5" customHeight="true"/>
    <row r="2310" ht="16.5" customHeight="true"/>
    <row r="2311" ht="16.5" customHeight="true"/>
    <row r="2312" ht="16.5" customHeight="true"/>
    <row r="2313" ht="16.5" customHeight="true"/>
    <row r="2314" ht="16.5" customHeight="true"/>
    <row r="2315" ht="16.5" customHeight="true"/>
    <row r="2316" ht="16.5" customHeight="true"/>
    <row r="2317" ht="16.5" customHeight="true"/>
    <row r="2318" ht="16.5" customHeight="true"/>
    <row r="2319" ht="16.5" customHeight="true"/>
    <row r="2320" ht="16.5" customHeight="true"/>
    <row r="2321" ht="16.5" customHeight="true"/>
    <row r="2322" ht="16.5" customHeight="true"/>
    <row r="2323" ht="16.5" customHeight="true"/>
    <row r="2324" ht="16.5" customHeight="true"/>
    <row r="2325" ht="16.5" customHeight="true"/>
    <row r="2326" ht="16.5" customHeight="true"/>
    <row r="2327" ht="16.5" customHeight="true"/>
    <row r="2328" ht="16.5" customHeight="true"/>
    <row r="2329" ht="16.5" customHeight="true"/>
    <row r="2330" ht="16.5" customHeight="true"/>
    <row r="2331" ht="16.5" customHeight="true"/>
    <row r="2332" ht="16.5" customHeight="true"/>
    <row r="2333" ht="16.5" customHeight="true"/>
    <row r="2334" ht="16.5" customHeight="true"/>
    <row r="2335" ht="16.5" customHeight="true"/>
    <row r="2336" ht="16.5" customHeight="true"/>
    <row r="2337" ht="16.5" customHeight="true"/>
    <row r="2338" ht="16.5" customHeight="true"/>
    <row r="2339" ht="16.5" customHeight="true"/>
    <row r="2340" ht="16.5" customHeight="true"/>
    <row r="2341" ht="16.5" customHeight="true"/>
    <row r="2342" ht="16.5" customHeight="true"/>
    <row r="2343" ht="16.5" customHeight="true"/>
    <row r="2344" ht="16.5" customHeight="true"/>
    <row r="2345" ht="16.5" customHeight="true"/>
    <row r="2346" ht="16.5" customHeight="true"/>
    <row r="2347" ht="16.5" customHeight="true"/>
    <row r="2348" ht="16.5" customHeight="true"/>
    <row r="2349" ht="16.5" customHeight="true"/>
    <row r="2350" ht="16.5" customHeight="true"/>
    <row r="2351" ht="16.5" customHeight="true"/>
    <row r="2352" ht="16.5" customHeight="true"/>
    <row r="2353" ht="16.5" customHeight="true"/>
    <row r="2354" ht="16.5" customHeight="true"/>
    <row r="2355" ht="16.5" customHeight="true"/>
    <row r="2356" ht="16.5" customHeight="true"/>
    <row r="2357" ht="16.5" customHeight="true"/>
    <row r="2358" ht="16.5" customHeight="true"/>
    <row r="2359" ht="16.5" customHeight="true"/>
    <row r="2360" ht="16.5" customHeight="true"/>
    <row r="2361" ht="16.5" customHeight="true"/>
    <row r="2362" ht="16.5" customHeight="true"/>
    <row r="2363" ht="16.5" customHeight="true"/>
    <row r="2364" ht="16.5" customHeight="true"/>
    <row r="2365" ht="16.5" customHeight="true"/>
    <row r="2366" ht="16.5" customHeight="true"/>
    <row r="2367" ht="16.5" customHeight="true"/>
    <row r="2368" ht="16.5" customHeight="true"/>
    <row r="2369" ht="16.5" customHeight="true"/>
    <row r="2370" ht="16.5" customHeight="true"/>
    <row r="2371" ht="16.5" customHeight="true"/>
    <row r="2372" ht="16.5" customHeight="true"/>
    <row r="2373" ht="16.5" customHeight="true"/>
    <row r="2374" ht="16.5" customHeight="true"/>
    <row r="2375" ht="16.5" customHeight="true"/>
    <row r="2376" ht="16.5" customHeight="true"/>
    <row r="2377" ht="16.5" customHeight="true"/>
    <row r="2378" ht="16.5" customHeight="true"/>
    <row r="2379" ht="16.5" customHeight="true"/>
    <row r="2380" ht="16.5" customHeight="true"/>
    <row r="2381" ht="16.5" customHeight="true"/>
    <row r="2382" ht="16.5" customHeight="true"/>
    <row r="2383" ht="16.5" customHeight="true"/>
    <row r="2384" ht="16.5" customHeight="true"/>
    <row r="2385" ht="16.5" customHeight="true"/>
    <row r="2386" ht="16.5" customHeight="true"/>
    <row r="2387" ht="16.5" customHeight="true"/>
    <row r="2388" ht="16.5" customHeight="true"/>
    <row r="2389" ht="16.5" customHeight="true"/>
    <row r="2390" ht="16.5" customHeight="true"/>
    <row r="2391" ht="16.5" customHeight="true"/>
    <row r="2392" ht="16.5" customHeight="true"/>
    <row r="2393" ht="16.5" customHeight="true"/>
    <row r="2394" ht="16.5" customHeight="true"/>
    <row r="2395" ht="16.5" customHeight="true"/>
    <row r="2396" ht="16.5" customHeight="true"/>
    <row r="2397" ht="16.5" customHeight="true"/>
    <row r="2398" ht="16.5" customHeight="true"/>
    <row r="2399" ht="16.5" customHeight="true"/>
    <row r="2400" ht="16.5" customHeight="true"/>
    <row r="2401" ht="16.5" customHeight="true"/>
    <row r="2402" ht="16.5" customHeight="true"/>
    <row r="2403" ht="16.5" customHeight="true"/>
    <row r="2404" ht="16.5" customHeight="true"/>
    <row r="2405" ht="16.5" customHeight="true"/>
    <row r="2406" ht="16.5" customHeight="true"/>
    <row r="2407" ht="16.5" customHeight="true"/>
    <row r="2408" ht="16.5" customHeight="true"/>
    <row r="2409" ht="16.5" customHeight="true"/>
    <row r="2410" ht="16.5" customHeight="true"/>
    <row r="2411" ht="16.5" customHeight="true"/>
    <row r="2412" ht="16.5" customHeight="true"/>
    <row r="2413" ht="16.5" customHeight="true"/>
    <row r="2414" ht="16.5" customHeight="true"/>
    <row r="2415" ht="16.5" customHeight="true"/>
    <row r="2416" ht="16.5" customHeight="true"/>
    <row r="2417" ht="16.5" customHeight="true"/>
    <row r="2418" ht="16.5" customHeight="true"/>
    <row r="2419" ht="16.5" customHeight="true"/>
    <row r="2420" ht="16.5" customHeight="true"/>
    <row r="2421" ht="16.5" customHeight="true"/>
    <row r="2422" ht="16.5" customHeight="true"/>
    <row r="2423" ht="16.5" customHeight="true"/>
    <row r="2424" ht="16.5" customHeight="true"/>
    <row r="2425" ht="16.5" customHeight="true"/>
    <row r="2426" ht="16.5" customHeight="true"/>
    <row r="2427" ht="16.5" customHeight="true"/>
    <row r="2428" ht="16.5" customHeight="true"/>
    <row r="2429" ht="16.5" customHeight="true"/>
    <row r="2430" ht="16.5" customHeight="true"/>
    <row r="2431" ht="16.5" customHeight="true"/>
    <row r="2432" ht="16.5" customHeight="true"/>
    <row r="2433" ht="16.5" customHeight="true"/>
    <row r="2434" ht="16.5" customHeight="true"/>
    <row r="2435" ht="16.5" customHeight="true"/>
    <row r="2436" ht="16.5" customHeight="true"/>
    <row r="2437" ht="16.5" customHeight="true"/>
    <row r="2438" ht="16.5" customHeight="true"/>
    <row r="2439" ht="16.5" customHeight="true"/>
    <row r="2440" ht="16.5" customHeight="true"/>
    <row r="2441" ht="16.5" customHeight="true"/>
    <row r="2442" ht="16.5" customHeight="true"/>
    <row r="2443" ht="16.5" customHeight="true"/>
    <row r="2444" ht="16.5" customHeight="true"/>
    <row r="2445" ht="16.5" customHeight="true"/>
    <row r="2446" ht="16.5" customHeight="true"/>
    <row r="2447" ht="16.5" customHeight="true"/>
    <row r="2448" ht="16.5" customHeight="true"/>
    <row r="2449" ht="16.5" customHeight="true"/>
    <row r="2450" ht="16.5" customHeight="true"/>
    <row r="2451" ht="16.5" customHeight="true"/>
    <row r="2452" ht="16.5" customHeight="true"/>
    <row r="2453" ht="16.5" customHeight="true"/>
    <row r="2454" ht="16.5" customHeight="true"/>
    <row r="2455" ht="16.5" customHeight="true"/>
    <row r="2456" ht="16.5" customHeight="true"/>
    <row r="2457" ht="16.5" customHeight="true"/>
    <row r="2458" ht="16.5" customHeight="true"/>
    <row r="2459" ht="16.5" customHeight="true"/>
    <row r="2460" ht="16.5" customHeight="true"/>
    <row r="2461" ht="16.5" customHeight="true"/>
    <row r="2462" ht="16.5" customHeight="true"/>
    <row r="2463" ht="16.5" customHeight="true"/>
    <row r="2464" ht="16.5" customHeight="true"/>
    <row r="2465" ht="16.5" customHeight="true"/>
    <row r="2466" ht="16.5" customHeight="true"/>
    <row r="2467" ht="16.5" customHeight="true"/>
    <row r="2468" ht="16.5" customHeight="true"/>
    <row r="2469" ht="16.5" customHeight="true"/>
    <row r="2470" ht="16.5" customHeight="true"/>
    <row r="2471" ht="16.5" customHeight="true"/>
    <row r="2472" ht="16.5" customHeight="true"/>
    <row r="2473" ht="16.5" customHeight="true"/>
    <row r="2474" ht="16.5" customHeight="true"/>
    <row r="2475" ht="16.5" customHeight="true"/>
    <row r="2476" ht="16.5" customHeight="true"/>
    <row r="2477" ht="16.5" customHeight="true"/>
    <row r="2478" ht="16.5" customHeight="true"/>
    <row r="2479" ht="16.5" customHeight="true"/>
    <row r="2480" ht="16.5" customHeight="true"/>
    <row r="2481" ht="16.5" customHeight="true"/>
    <row r="2482" ht="16.5" customHeight="true"/>
    <row r="2483" ht="16.5" customHeight="true"/>
    <row r="2484" ht="16.5" customHeight="true"/>
    <row r="2485" ht="16.5" customHeight="true"/>
    <row r="2486" ht="16.5" customHeight="true"/>
    <row r="2487" ht="16.5" customHeight="true"/>
    <row r="2488" ht="16.5" customHeight="true"/>
    <row r="2489" ht="16.5" customHeight="true"/>
    <row r="2490" ht="16.5" customHeight="true"/>
    <row r="2491" ht="16.5" customHeight="true"/>
    <row r="2492" ht="16.5" customHeight="true"/>
    <row r="2493" ht="16.5" customHeight="true"/>
    <row r="2494" ht="16.5" customHeight="true"/>
    <row r="2495" ht="16.5" customHeight="true"/>
    <row r="2496" ht="16.5" customHeight="true"/>
    <row r="2497" ht="16.5" customHeight="true"/>
    <row r="2498" ht="16.5" customHeight="true"/>
    <row r="2499" ht="16.5" customHeight="true"/>
    <row r="2500" ht="16.5" customHeight="true"/>
    <row r="2501" ht="16.5" customHeight="true"/>
    <row r="2502" ht="16.5" customHeight="true"/>
    <row r="2503" ht="16.5" customHeight="true"/>
    <row r="2504" ht="16.5" customHeight="true"/>
    <row r="2505" ht="16.5" customHeight="true"/>
    <row r="2506" ht="16.5" customHeight="true"/>
    <row r="2507" ht="16.5" customHeight="true"/>
    <row r="2508" ht="16.5" customHeight="true"/>
    <row r="2509" ht="16.5" customHeight="true"/>
    <row r="2510" ht="16.5" customHeight="true"/>
    <row r="2511" ht="16.5" customHeight="true"/>
    <row r="2512" ht="16.5" customHeight="true"/>
    <row r="2513" ht="16.5" customHeight="true"/>
    <row r="2514" ht="16.5" customHeight="true"/>
    <row r="2515" ht="16.5" customHeight="true"/>
    <row r="2516" ht="16.5" customHeight="true"/>
    <row r="2517" ht="16.5" customHeight="true"/>
    <row r="2518" ht="16.5" customHeight="true"/>
    <row r="2519" ht="16.5" customHeight="true"/>
    <row r="2520" ht="16.5" customHeight="true"/>
    <row r="2521" ht="16.5" customHeight="true"/>
    <row r="2522" ht="16.5" customHeight="true"/>
    <row r="2523" ht="16.5" customHeight="true"/>
    <row r="2524" ht="16.5" customHeight="true"/>
    <row r="2525" ht="16.5" customHeight="true"/>
    <row r="2526" ht="16.5" customHeight="true"/>
    <row r="2527" ht="16.5" customHeight="true"/>
    <row r="2528" ht="16.5" customHeight="true"/>
    <row r="2529" ht="16.5" customHeight="true"/>
    <row r="2530" ht="16.5" customHeight="true"/>
    <row r="2531" ht="16.5" customHeight="true"/>
    <row r="2532" ht="16.5" customHeight="true"/>
    <row r="2533" ht="16.5" customHeight="true"/>
    <row r="2534" ht="16.5" customHeight="true"/>
    <row r="2535" ht="16.5" customHeight="true"/>
    <row r="2536" ht="16.5" customHeight="true"/>
    <row r="2537" ht="16.5" customHeight="true"/>
    <row r="2538" ht="16.5" customHeight="true"/>
    <row r="2539" ht="16.5" customHeight="true"/>
    <row r="2540" ht="16.5" customHeight="true"/>
    <row r="2541" ht="16.5" customHeight="true"/>
    <row r="2542" ht="16.5" customHeight="true"/>
    <row r="2543" ht="16.5" customHeight="true"/>
    <row r="2544" ht="16.5" customHeight="true"/>
    <row r="2545" ht="16.5" customHeight="true"/>
    <row r="2546" ht="16.5" customHeight="true"/>
    <row r="2547" ht="16.5" customHeight="true"/>
    <row r="2548" ht="16.5" customHeight="true"/>
    <row r="2549" ht="16.5" customHeight="true"/>
    <row r="2550" ht="16.5" customHeight="true"/>
    <row r="2551" ht="16.5" customHeight="true"/>
    <row r="2552" ht="16.5" customHeight="true"/>
    <row r="2553" ht="16.5" customHeight="true"/>
    <row r="2554" ht="16.5" customHeight="true"/>
    <row r="2555" ht="16.5" customHeight="true"/>
    <row r="2556" ht="16.5" customHeight="true"/>
    <row r="2557" ht="16.5" customHeight="true"/>
    <row r="2558" ht="16.5" customHeight="true"/>
    <row r="2559" ht="16.5" customHeight="true"/>
    <row r="2560" ht="16.5" customHeight="true"/>
    <row r="2561" ht="16.5" customHeight="true"/>
    <row r="2562" ht="16.5" customHeight="true"/>
    <row r="2563" ht="16.5" customHeight="true"/>
    <row r="2564" ht="16.5" customHeight="true"/>
    <row r="2565" ht="16.5" customHeight="true"/>
    <row r="2566" ht="16.5" customHeight="true"/>
    <row r="2567" ht="16.5" customHeight="true"/>
    <row r="2568" ht="16.5" customHeight="true"/>
    <row r="2569" ht="16.5" customHeight="true"/>
    <row r="2570" ht="16.5" customHeight="true"/>
    <row r="2571" ht="16.5" customHeight="true"/>
    <row r="2572" ht="16.5" customHeight="true"/>
    <row r="2573" ht="16.5" customHeight="true"/>
    <row r="2574" ht="16.5" customHeight="true"/>
    <row r="2575" ht="16.5" customHeight="true"/>
    <row r="2576" ht="16.5" customHeight="true"/>
    <row r="2577" ht="16.5" customHeight="true"/>
    <row r="2578" ht="16.5" customHeight="true"/>
    <row r="2579" ht="16.5" customHeight="true"/>
    <row r="2580" ht="16.5" customHeight="true"/>
    <row r="2581" ht="16.5" customHeight="true"/>
    <row r="2582" ht="16.5" customHeight="true"/>
    <row r="2583" ht="16.5" customHeight="true"/>
    <row r="2584" ht="16.5" customHeight="true"/>
    <row r="2585" ht="16.5" customHeight="true"/>
    <row r="2586" ht="16.5" customHeight="true"/>
    <row r="2587" ht="16.5" customHeight="true"/>
    <row r="2588" ht="16.5" customHeight="true"/>
    <row r="2589" ht="16.5" customHeight="true"/>
    <row r="2590" ht="16.5" customHeight="true"/>
    <row r="2591" ht="16.5" customHeight="true"/>
    <row r="2592" ht="16.5" customHeight="true"/>
    <row r="2593" ht="16.5" customHeight="true"/>
    <row r="2594" ht="16.5" customHeight="true"/>
    <row r="2595" ht="16.5" customHeight="true"/>
    <row r="2596" ht="16.5" customHeight="true"/>
    <row r="2597" ht="16.5" customHeight="true"/>
    <row r="2598" ht="16.5" customHeight="true"/>
    <row r="2599" ht="16.5" customHeight="true"/>
    <row r="2600" ht="16.5" customHeight="true"/>
    <row r="2601" ht="16.5" customHeight="true"/>
    <row r="2602" ht="16.5" customHeight="true"/>
    <row r="2603" ht="16.5" customHeight="true"/>
    <row r="2604" ht="16.5" customHeight="true"/>
    <row r="2605" ht="16.5" customHeight="true"/>
    <row r="2606" ht="16.5" customHeight="true"/>
    <row r="2607" ht="16.5" customHeight="true"/>
    <row r="2608" ht="16.5" customHeight="true"/>
    <row r="2609" ht="16.5" customHeight="true"/>
    <row r="2610" ht="16.5" customHeight="true"/>
    <row r="2611" ht="16.5" customHeight="true"/>
    <row r="2612" ht="16.5" customHeight="true"/>
    <row r="2613" ht="16.5" customHeight="true"/>
    <row r="2614" ht="16.5" customHeight="true"/>
    <row r="2615" ht="16.5" customHeight="true"/>
    <row r="2616" ht="16.5" customHeight="true"/>
    <row r="2617" ht="16.5" customHeight="true"/>
    <row r="2618" ht="16.5" customHeight="true"/>
    <row r="2619" ht="16.5" customHeight="true"/>
    <row r="2620" ht="16.5" customHeight="true"/>
    <row r="2621" ht="16.5" customHeight="true"/>
    <row r="2622" ht="16.5" customHeight="true"/>
    <row r="2623" ht="16.5" customHeight="true"/>
    <row r="2624" ht="16.5" customHeight="true"/>
    <row r="2625" ht="16.5" customHeight="true"/>
    <row r="2626" ht="16.5" customHeight="true"/>
    <row r="2627" ht="16.5" customHeight="true"/>
    <row r="2628" ht="16.5" customHeight="true"/>
    <row r="2629" ht="16.5" customHeight="true"/>
    <row r="2630" ht="16.5" customHeight="true"/>
    <row r="2631" ht="16.5" customHeight="true"/>
    <row r="2632" ht="16.5" customHeight="true"/>
    <row r="2633" ht="16.5" customHeight="true"/>
    <row r="2634" ht="16.5" customHeight="true"/>
    <row r="2635" ht="16.5" customHeight="true"/>
    <row r="2636" ht="16.5" customHeight="true"/>
    <row r="2637" ht="16.5" customHeight="true"/>
    <row r="2638" ht="16.5" customHeight="true"/>
    <row r="2639" ht="16.5" customHeight="true"/>
    <row r="2640" ht="16.5" customHeight="true"/>
    <row r="2641" ht="16.5" customHeight="true"/>
  </sheetData>
  <sheetProtection formatCells="0" formatColumns="0" formatRows="0" insertRows="0" insertColumns="0" insertHyperlinks="0" deleteColumns="0" deleteRows="0" sort="0" autoFilter="0" pivotTables="0"/>
  <autoFilter ref="A5:AF59">
    <extLst/>
  </autoFilter>
  <mergeCells count="1">
    <mergeCell ref="A2:C2"/>
  </mergeCells>
  <hyperlinks>
    <hyperlink ref="AF1" location="目录!A1" display="返回目录"/>
  </hyperlinks>
  <printOptions horizontalCentered="true"/>
  <pageMargins left="0.78740157480315" right="0.78740157480315" top="0.78740157480315" bottom="0.78740157480315" header="0" footer="0"/>
  <pageSetup paperSize="9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7"/>
  <sheetViews>
    <sheetView topLeftCell="A88" workbookViewId="0">
      <selection activeCell="A126" sqref="A126"/>
    </sheetView>
  </sheetViews>
  <sheetFormatPr defaultColWidth="9" defaultRowHeight="14.25" outlineLevelCol="1"/>
  <cols>
    <col min="1" max="1" width="51" style="146" customWidth="true"/>
    <col min="2" max="2" width="9.875" style="94" customWidth="true"/>
    <col min="3" max="16384" width="9" style="94"/>
  </cols>
  <sheetData>
    <row r="1" spans="1:1">
      <c r="A1" s="147" t="s">
        <v>975</v>
      </c>
    </row>
    <row r="2" ht="25.5" customHeight="true" spans="1:2">
      <c r="A2" s="148" t="s">
        <v>976</v>
      </c>
      <c r="B2" s="148"/>
    </row>
    <row r="3" spans="1:2">
      <c r="A3" s="149"/>
      <c r="B3" s="150" t="s">
        <v>22</v>
      </c>
    </row>
    <row r="4" spans="1:2">
      <c r="A4" s="151" t="s">
        <v>23</v>
      </c>
      <c r="B4" s="152" t="s">
        <v>977</v>
      </c>
    </row>
    <row r="5" spans="1:2">
      <c r="A5" s="102" t="s">
        <v>978</v>
      </c>
      <c r="B5" s="153">
        <f>SUM(B6:B7,B226,B229:B232)</f>
        <v>213398</v>
      </c>
    </row>
    <row r="6" spans="1:2">
      <c r="A6" s="104" t="s">
        <v>979</v>
      </c>
      <c r="B6" s="154">
        <v>86214</v>
      </c>
    </row>
    <row r="7" spans="1:2">
      <c r="A7" s="102" t="s">
        <v>980</v>
      </c>
      <c r="B7" s="153">
        <f>SUM(B8,B14,B205)</f>
        <v>102892</v>
      </c>
    </row>
    <row r="8" spans="1:2">
      <c r="A8" s="155" t="s">
        <v>981</v>
      </c>
      <c r="B8" s="103">
        <f>SUM(B9:B13)</f>
        <v>2333</v>
      </c>
    </row>
    <row r="9" spans="1:2">
      <c r="A9" s="156" t="s">
        <v>982</v>
      </c>
      <c r="B9" s="106">
        <v>-1321</v>
      </c>
    </row>
    <row r="10" spans="1:2">
      <c r="A10" s="156" t="s">
        <v>983</v>
      </c>
      <c r="B10" s="106">
        <v>326</v>
      </c>
    </row>
    <row r="11" spans="1:2">
      <c r="A11" s="156" t="s">
        <v>984</v>
      </c>
      <c r="B11" s="157">
        <v>5254</v>
      </c>
    </row>
    <row r="12" spans="1:2">
      <c r="A12" s="156" t="s">
        <v>985</v>
      </c>
      <c r="B12" s="106">
        <v>8</v>
      </c>
    </row>
    <row r="13" spans="1:2">
      <c r="A13" s="156" t="s">
        <v>986</v>
      </c>
      <c r="B13" s="157">
        <v>-1934</v>
      </c>
    </row>
    <row r="14" spans="1:2">
      <c r="A14" s="155" t="s">
        <v>987</v>
      </c>
      <c r="B14" s="158">
        <f>SUM(B15:B16,B35,B41,B75,B79,B81,B84,B88,B126,B193,B122,B172,B136,B139,B148,B151,B169,B145,B154,B160,B163,B166,B142,B157,B175,B178,B183,B188)</f>
        <v>96916</v>
      </c>
    </row>
    <row r="15" spans="1:2">
      <c r="A15" s="156" t="s">
        <v>988</v>
      </c>
      <c r="B15" s="106">
        <v>0</v>
      </c>
    </row>
    <row r="16" spans="1:2">
      <c r="A16" s="155" t="s">
        <v>989</v>
      </c>
      <c r="B16" s="159">
        <f>ROUND(B17,0)</f>
        <v>23496</v>
      </c>
    </row>
    <row r="17" spans="1:2">
      <c r="A17" s="155" t="s">
        <v>990</v>
      </c>
      <c r="B17" s="158">
        <f>SUM(B18:B34)</f>
        <v>23495.752</v>
      </c>
    </row>
    <row r="18" spans="1:2">
      <c r="A18" s="156" t="s">
        <v>991</v>
      </c>
      <c r="B18" s="160">
        <v>1144</v>
      </c>
    </row>
    <row r="19" spans="1:2">
      <c r="A19" s="156" t="s">
        <v>992</v>
      </c>
      <c r="B19" s="106">
        <v>1454</v>
      </c>
    </row>
    <row r="20" s="144" customFormat="true" spans="1:2">
      <c r="A20" s="156" t="s">
        <v>993</v>
      </c>
      <c r="B20" s="157">
        <v>332</v>
      </c>
    </row>
    <row r="21" spans="1:2">
      <c r="A21" s="156" t="s">
        <v>994</v>
      </c>
      <c r="B21" s="160">
        <v>1106</v>
      </c>
    </row>
    <row r="22" spans="1:2">
      <c r="A22" s="156" t="s">
        <v>995</v>
      </c>
      <c r="B22" s="160">
        <v>1542</v>
      </c>
    </row>
    <row r="23" spans="1:2">
      <c r="A23" s="107" t="s">
        <v>996</v>
      </c>
      <c r="B23" s="160">
        <v>155.752</v>
      </c>
    </row>
    <row r="24" spans="1:2">
      <c r="A24" s="107" t="s">
        <v>997</v>
      </c>
      <c r="B24" s="160">
        <v>80</v>
      </c>
    </row>
    <row r="25" spans="1:2">
      <c r="A25" s="107" t="s">
        <v>998</v>
      </c>
      <c r="B25" s="160">
        <v>170</v>
      </c>
    </row>
    <row r="26" spans="1:2">
      <c r="A26" s="107" t="s">
        <v>999</v>
      </c>
      <c r="B26" s="160">
        <v>1197</v>
      </c>
    </row>
    <row r="27" spans="1:2">
      <c r="A27" s="107" t="s">
        <v>1000</v>
      </c>
      <c r="B27" s="106">
        <v>16315</v>
      </c>
    </row>
    <row r="28" spans="1:2">
      <c r="A28" s="107" t="s">
        <v>1001</v>
      </c>
      <c r="B28" s="106"/>
    </row>
    <row r="29" spans="1:2">
      <c r="A29" s="107" t="s">
        <v>1002</v>
      </c>
      <c r="B29" s="106"/>
    </row>
    <row r="30" spans="1:2">
      <c r="A30" s="107" t="s">
        <v>1003</v>
      </c>
      <c r="B30" s="106"/>
    </row>
    <row r="31" spans="1:2">
      <c r="A31" s="107" t="s">
        <v>1004</v>
      </c>
      <c r="B31" s="160"/>
    </row>
    <row r="32" spans="1:2">
      <c r="A32" s="107" t="s">
        <v>1005</v>
      </c>
      <c r="B32" s="160"/>
    </row>
    <row r="33" spans="1:2">
      <c r="A33" s="107" t="s">
        <v>1006</v>
      </c>
      <c r="B33" s="160"/>
    </row>
    <row r="34" spans="1:2">
      <c r="A34" s="107"/>
      <c r="B34" s="160"/>
    </row>
    <row r="35" spans="1:2">
      <c r="A35" s="155" t="s">
        <v>1007</v>
      </c>
      <c r="B35" s="103">
        <f>SUM(B36:B40)</f>
        <v>7248</v>
      </c>
    </row>
    <row r="36" spans="1:2">
      <c r="A36" s="156" t="s">
        <v>1008</v>
      </c>
      <c r="B36" s="106"/>
    </row>
    <row r="37" spans="1:2">
      <c r="A37" s="107" t="s">
        <v>1009</v>
      </c>
      <c r="B37" s="106">
        <v>7248</v>
      </c>
    </row>
    <row r="38" spans="1:2">
      <c r="A38" s="107" t="s">
        <v>1010</v>
      </c>
      <c r="B38" s="160"/>
    </row>
    <row r="39" spans="1:2">
      <c r="A39" s="107" t="s">
        <v>1011</v>
      </c>
      <c r="B39" s="160"/>
    </row>
    <row r="40" spans="1:2">
      <c r="A40" s="107"/>
      <c r="B40" s="160"/>
    </row>
    <row r="41" spans="1:2">
      <c r="A41" s="155" t="s">
        <v>1012</v>
      </c>
      <c r="B41" s="159">
        <f>ROUND(B42,0)</f>
        <v>245</v>
      </c>
    </row>
    <row r="42" spans="1:2">
      <c r="A42" s="155" t="s">
        <v>990</v>
      </c>
      <c r="B42" s="158">
        <f>SUM(B43:B74)</f>
        <v>245.43</v>
      </c>
    </row>
    <row r="43" spans="1:2">
      <c r="A43" s="156" t="s">
        <v>1013</v>
      </c>
      <c r="B43" s="161"/>
    </row>
    <row r="44" s="144" customFormat="true" spans="1:2">
      <c r="A44" s="156" t="s">
        <v>1014</v>
      </c>
      <c r="B44" s="106">
        <v>14</v>
      </c>
    </row>
    <row r="45" s="144" customFormat="true" spans="1:2">
      <c r="A45" s="156" t="s">
        <v>1015</v>
      </c>
      <c r="B45" s="106"/>
    </row>
    <row r="46" s="144" customFormat="true" spans="1:2">
      <c r="A46" s="162" t="s">
        <v>1016</v>
      </c>
      <c r="B46" s="106"/>
    </row>
    <row r="47" s="144" customFormat="true" spans="1:2">
      <c r="A47" s="107" t="s">
        <v>1017</v>
      </c>
      <c r="B47" s="106"/>
    </row>
    <row r="48" s="144" customFormat="true" spans="1:2">
      <c r="A48" s="107" t="s">
        <v>1018</v>
      </c>
      <c r="B48" s="106"/>
    </row>
    <row r="49" s="144" customFormat="true" spans="1:2">
      <c r="A49" s="107" t="s">
        <v>1019</v>
      </c>
      <c r="B49" s="106"/>
    </row>
    <row r="50" s="144" customFormat="true" spans="1:2">
      <c r="A50" s="107" t="s">
        <v>1020</v>
      </c>
      <c r="B50" s="106"/>
    </row>
    <row r="51" s="144" customFormat="true" spans="1:2">
      <c r="A51" s="107" t="s">
        <v>1021</v>
      </c>
      <c r="B51" s="106"/>
    </row>
    <row r="52" s="144" customFormat="true" spans="1:2">
      <c r="A52" s="107" t="s">
        <v>1022</v>
      </c>
      <c r="B52" s="163">
        <v>96.58</v>
      </c>
    </row>
    <row r="53" s="144" customFormat="true" spans="1:2">
      <c r="A53" s="107" t="s">
        <v>1023</v>
      </c>
      <c r="B53" s="106"/>
    </row>
    <row r="54" s="144" customFormat="true" spans="1:2">
      <c r="A54" s="107" t="s">
        <v>1024</v>
      </c>
      <c r="B54" s="163">
        <v>59.5</v>
      </c>
    </row>
    <row r="55" s="144" customFormat="true" spans="1:2">
      <c r="A55" s="107" t="s">
        <v>1025</v>
      </c>
      <c r="B55" s="163">
        <v>35</v>
      </c>
    </row>
    <row r="56" s="144" customFormat="true" spans="1:2">
      <c r="A56" s="107" t="s">
        <v>1026</v>
      </c>
      <c r="B56" s="106"/>
    </row>
    <row r="57" s="144" customFormat="true" spans="1:2">
      <c r="A57" s="107" t="s">
        <v>1027</v>
      </c>
      <c r="B57" s="106"/>
    </row>
    <row r="58" s="144" customFormat="true" spans="1:2">
      <c r="A58" s="107" t="s">
        <v>1028</v>
      </c>
      <c r="B58" s="106"/>
    </row>
    <row r="59" s="144" customFormat="true" spans="1:2">
      <c r="A59" s="107" t="s">
        <v>1029</v>
      </c>
      <c r="B59" s="106"/>
    </row>
    <row r="60" s="144" customFormat="true" spans="1:2">
      <c r="A60" s="107" t="s">
        <v>1030</v>
      </c>
      <c r="B60" s="106"/>
    </row>
    <row r="61" s="144" customFormat="true" spans="1:2">
      <c r="A61" s="107" t="s">
        <v>1031</v>
      </c>
      <c r="B61" s="106"/>
    </row>
    <row r="62" s="144" customFormat="true" spans="1:2">
      <c r="A62" s="107" t="s">
        <v>1032</v>
      </c>
      <c r="B62" s="163">
        <v>14.2</v>
      </c>
    </row>
    <row r="63" s="144" customFormat="true" spans="1:2">
      <c r="A63" s="107" t="s">
        <v>1033</v>
      </c>
      <c r="B63" s="106"/>
    </row>
    <row r="64" s="144" customFormat="true" spans="1:2">
      <c r="A64" s="107" t="s">
        <v>1034</v>
      </c>
      <c r="B64" s="106"/>
    </row>
    <row r="65" s="144" customFormat="true" spans="1:2">
      <c r="A65" s="164" t="s">
        <v>1035</v>
      </c>
      <c r="B65" s="106"/>
    </row>
    <row r="66" s="144" customFormat="true" spans="1:2">
      <c r="A66" s="107" t="s">
        <v>1036</v>
      </c>
      <c r="B66" s="106"/>
    </row>
    <row r="67" s="144" customFormat="true" spans="1:2">
      <c r="A67" s="107" t="s">
        <v>1037</v>
      </c>
      <c r="B67" s="163">
        <v>26.15</v>
      </c>
    </row>
    <row r="68" s="144" customFormat="true" spans="1:2">
      <c r="A68" s="107" t="s">
        <v>1038</v>
      </c>
      <c r="B68" s="106"/>
    </row>
    <row r="69" s="144" customFormat="true" spans="1:2">
      <c r="A69" s="107" t="s">
        <v>1039</v>
      </c>
      <c r="B69" s="106"/>
    </row>
    <row r="70" s="144" customFormat="true" spans="1:2">
      <c r="A70" s="107" t="s">
        <v>1040</v>
      </c>
      <c r="B70" s="106"/>
    </row>
    <row r="71" s="144" customFormat="true" spans="1:2">
      <c r="A71" s="107" t="s">
        <v>1041</v>
      </c>
      <c r="B71" s="106"/>
    </row>
    <row r="72" s="144" customFormat="true" spans="1:2">
      <c r="A72" s="107" t="s">
        <v>1042</v>
      </c>
      <c r="B72" s="106"/>
    </row>
    <row r="73" s="144" customFormat="true" spans="1:2">
      <c r="A73" s="107" t="s">
        <v>1043</v>
      </c>
      <c r="B73" s="106"/>
    </row>
    <row r="74" s="144" customFormat="true" spans="1:2">
      <c r="A74" s="107"/>
      <c r="B74" s="106"/>
    </row>
    <row r="75" s="144" customFormat="true" spans="1:2">
      <c r="A75" s="155" t="s">
        <v>1044</v>
      </c>
      <c r="B75" s="158">
        <f>SUM(B76:B78)</f>
        <v>0</v>
      </c>
    </row>
    <row r="76" s="144" customFormat="true" spans="1:2">
      <c r="A76" s="107" t="s">
        <v>1045</v>
      </c>
      <c r="B76" s="157"/>
    </row>
    <row r="77" s="144" customFormat="true" spans="1:2">
      <c r="A77" s="107" t="s">
        <v>1046</v>
      </c>
      <c r="B77" s="157"/>
    </row>
    <row r="78" s="144" customFormat="true" spans="1:2">
      <c r="A78" s="107"/>
      <c r="B78" s="157"/>
    </row>
    <row r="79" s="144" customFormat="true" spans="1:2">
      <c r="A79" s="155" t="s">
        <v>1047</v>
      </c>
      <c r="B79" s="158">
        <f>B80</f>
        <v>0</v>
      </c>
    </row>
    <row r="80" spans="1:2">
      <c r="A80" s="156" t="s">
        <v>1048</v>
      </c>
      <c r="B80" s="106"/>
    </row>
    <row r="81" spans="1:2">
      <c r="A81" s="165" t="s">
        <v>1049</v>
      </c>
      <c r="B81" s="158">
        <f>SUM(B82:B83)</f>
        <v>0</v>
      </c>
    </row>
    <row r="82" spans="1:2">
      <c r="A82" s="107" t="s">
        <v>1050</v>
      </c>
      <c r="B82" s="160"/>
    </row>
    <row r="83" spans="1:2">
      <c r="A83" s="107"/>
      <c r="B83" s="160"/>
    </row>
    <row r="84" spans="1:2">
      <c r="A84" s="155" t="s">
        <v>1051</v>
      </c>
      <c r="B84" s="103">
        <f>SUM(B85:B87)</f>
        <v>0</v>
      </c>
    </row>
    <row r="85" spans="1:2">
      <c r="A85" s="107" t="s">
        <v>1052</v>
      </c>
      <c r="B85" s="106"/>
    </row>
    <row r="86" spans="1:2">
      <c r="A86" s="107" t="s">
        <v>1053</v>
      </c>
      <c r="B86" s="106"/>
    </row>
    <row r="87" spans="1:2">
      <c r="A87" s="107" t="s">
        <v>1054</v>
      </c>
      <c r="B87" s="106"/>
    </row>
    <row r="88" spans="1:2">
      <c r="A88" s="165" t="s">
        <v>1055</v>
      </c>
      <c r="B88" s="159">
        <f>ROUND(B89,0)</f>
        <v>7587</v>
      </c>
    </row>
    <row r="89" spans="1:2">
      <c r="A89" s="165" t="s">
        <v>990</v>
      </c>
      <c r="B89" s="158">
        <f>SUM(B90:B121)</f>
        <v>7586.57</v>
      </c>
    </row>
    <row r="90" spans="1:2">
      <c r="A90" s="156" t="s">
        <v>1056</v>
      </c>
      <c r="B90" s="106">
        <v>675</v>
      </c>
    </row>
    <row r="91" spans="1:2">
      <c r="A91" s="156" t="s">
        <v>1048</v>
      </c>
      <c r="B91" s="106">
        <f>280+33</f>
        <v>313</v>
      </c>
    </row>
    <row r="92" spans="1:2">
      <c r="A92" s="166" t="s">
        <v>1057</v>
      </c>
      <c r="B92" s="106">
        <v>1</v>
      </c>
    </row>
    <row r="93" spans="1:2">
      <c r="A93" s="166" t="s">
        <v>1058</v>
      </c>
      <c r="B93" s="106"/>
    </row>
    <row r="94" spans="1:2">
      <c r="A94" s="156" t="s">
        <v>1059</v>
      </c>
      <c r="B94" s="106">
        <v>826.81</v>
      </c>
    </row>
    <row r="95" spans="1:2">
      <c r="A95" s="156" t="s">
        <v>1060</v>
      </c>
      <c r="B95" s="106">
        <f>1.08+3.69</f>
        <v>4.77</v>
      </c>
    </row>
    <row r="96" spans="1:2">
      <c r="A96" s="156" t="s">
        <v>1061</v>
      </c>
      <c r="B96" s="160"/>
    </row>
    <row r="97" s="144" customFormat="true" spans="1:2">
      <c r="A97" s="166" t="s">
        <v>1062</v>
      </c>
      <c r="B97" s="157">
        <v>342</v>
      </c>
    </row>
    <row r="98" s="144" customFormat="true" spans="1:2">
      <c r="A98" s="166" t="s">
        <v>1063</v>
      </c>
      <c r="B98" s="157">
        <v>20</v>
      </c>
    </row>
    <row r="99" s="144" customFormat="true" spans="1:2">
      <c r="A99" s="156" t="s">
        <v>1064</v>
      </c>
      <c r="B99" s="157"/>
    </row>
    <row r="100" spans="1:2">
      <c r="A100" s="156" t="s">
        <v>992</v>
      </c>
      <c r="B100" s="106">
        <v>3278</v>
      </c>
    </row>
    <row r="101" spans="1:2">
      <c r="A101" s="156" t="s">
        <v>1065</v>
      </c>
      <c r="B101" s="106"/>
    </row>
    <row r="102" spans="1:2">
      <c r="A102" s="156" t="s">
        <v>1066</v>
      </c>
      <c r="B102" s="106"/>
    </row>
    <row r="103" s="144" customFormat="true" spans="1:2">
      <c r="A103" s="156" t="s">
        <v>1067</v>
      </c>
      <c r="B103" s="106">
        <v>82</v>
      </c>
    </row>
    <row r="104" s="144" customFormat="true" spans="1:2">
      <c r="A104" s="156" t="s">
        <v>1068</v>
      </c>
      <c r="B104" s="106">
        <v>514.69</v>
      </c>
    </row>
    <row r="105" s="144" customFormat="true" spans="1:2">
      <c r="A105" s="156" t="s">
        <v>1069</v>
      </c>
      <c r="B105" s="106">
        <v>-82</v>
      </c>
    </row>
    <row r="106" s="144" customFormat="true" spans="1:2">
      <c r="A106" s="156" t="s">
        <v>1070</v>
      </c>
      <c r="B106" s="106">
        <v>-200.3</v>
      </c>
    </row>
    <row r="107" spans="1:2">
      <c r="A107" s="156" t="s">
        <v>1071</v>
      </c>
      <c r="B107" s="106">
        <v>4.4</v>
      </c>
    </row>
    <row r="108" spans="1:2">
      <c r="A108" s="156" t="s">
        <v>1072</v>
      </c>
      <c r="B108" s="106"/>
    </row>
    <row r="109" spans="1:2">
      <c r="A109" s="156" t="s">
        <v>1073</v>
      </c>
      <c r="B109" s="106"/>
    </row>
    <row r="110" s="145" customFormat="true" spans="1:2">
      <c r="A110" s="156" t="s">
        <v>1074</v>
      </c>
      <c r="B110" s="157"/>
    </row>
    <row r="111" spans="1:2">
      <c r="A111" s="107" t="s">
        <v>996</v>
      </c>
      <c r="B111" s="106">
        <v>107.2</v>
      </c>
    </row>
    <row r="112" spans="1:2">
      <c r="A112" s="107" t="s">
        <v>1075</v>
      </c>
      <c r="B112" s="106">
        <v>1678</v>
      </c>
    </row>
    <row r="113" spans="1:2">
      <c r="A113" s="162" t="s">
        <v>1076</v>
      </c>
      <c r="B113" s="106"/>
    </row>
    <row r="114" spans="1:2">
      <c r="A114" s="162" t="s">
        <v>1077</v>
      </c>
      <c r="B114" s="106"/>
    </row>
    <row r="115" spans="1:2">
      <c r="A115" s="162" t="s">
        <v>1078</v>
      </c>
      <c r="B115" s="163">
        <v>4</v>
      </c>
    </row>
    <row r="116" spans="1:2">
      <c r="A116" s="162" t="s">
        <v>1079</v>
      </c>
      <c r="B116" s="163">
        <v>18</v>
      </c>
    </row>
    <row r="117" s="144" customFormat="true" spans="1:2">
      <c r="A117" s="107" t="s">
        <v>1080</v>
      </c>
      <c r="B117" s="106"/>
    </row>
    <row r="118" spans="1:2">
      <c r="A118" s="107" t="s">
        <v>1081</v>
      </c>
      <c r="B118" s="167"/>
    </row>
    <row r="119" spans="1:2">
      <c r="A119" s="162" t="s">
        <v>1082</v>
      </c>
      <c r="B119" s="106"/>
    </row>
    <row r="120" spans="1:2">
      <c r="A120" s="162" t="s">
        <v>1083</v>
      </c>
      <c r="B120" s="106"/>
    </row>
    <row r="121" spans="1:2">
      <c r="A121" s="107"/>
      <c r="B121" s="160"/>
    </row>
    <row r="122" spans="1:2">
      <c r="A122" s="155" t="s">
        <v>1084</v>
      </c>
      <c r="B122" s="159">
        <f>SUM(B123:B125)</f>
        <v>300</v>
      </c>
    </row>
    <row r="123" spans="1:2">
      <c r="A123" s="107" t="s">
        <v>1085</v>
      </c>
      <c r="B123" s="163">
        <v>300</v>
      </c>
    </row>
    <row r="124" spans="1:2">
      <c r="A124" s="107" t="s">
        <v>1086</v>
      </c>
      <c r="B124" s="106"/>
    </row>
    <row r="125" spans="1:2">
      <c r="A125" s="107"/>
      <c r="B125" s="106"/>
    </row>
    <row r="126" spans="1:2">
      <c r="A126" s="155" t="s">
        <v>1087</v>
      </c>
      <c r="B126" s="159">
        <f>ROUND(B127,0)</f>
        <v>0</v>
      </c>
    </row>
    <row r="127" spans="1:2">
      <c r="A127" s="155" t="s">
        <v>990</v>
      </c>
      <c r="B127" s="159">
        <f>SUM(B128:B135)</f>
        <v>0</v>
      </c>
    </row>
    <row r="128" spans="1:2">
      <c r="A128" s="107" t="s">
        <v>1088</v>
      </c>
      <c r="B128" s="106"/>
    </row>
    <row r="129" spans="1:2">
      <c r="A129" s="107" t="s">
        <v>1089</v>
      </c>
      <c r="B129" s="106"/>
    </row>
    <row r="130" ht="17.25" customHeight="true" spans="1:2">
      <c r="A130" s="107" t="s">
        <v>1090</v>
      </c>
      <c r="B130" s="106"/>
    </row>
    <row r="131" ht="17.25" customHeight="true" spans="1:2">
      <c r="A131" s="107" t="s">
        <v>1091</v>
      </c>
      <c r="B131" s="106"/>
    </row>
    <row r="132" ht="17.25" customHeight="true" spans="1:2">
      <c r="A132" s="107" t="s">
        <v>1092</v>
      </c>
      <c r="B132" s="106"/>
    </row>
    <row r="133" ht="17.25" customHeight="true" spans="1:2">
      <c r="A133" s="107" t="s">
        <v>1093</v>
      </c>
      <c r="B133" s="106"/>
    </row>
    <row r="134" ht="17.25" customHeight="true" spans="1:2">
      <c r="A134" s="107" t="s">
        <v>1094</v>
      </c>
      <c r="B134" s="106"/>
    </row>
    <row r="135" ht="17.25" customHeight="true" spans="1:2">
      <c r="A135" s="107"/>
      <c r="B135" s="106"/>
    </row>
    <row r="136" ht="17.25" customHeight="true" spans="1:2">
      <c r="A136" s="155" t="s">
        <v>1095</v>
      </c>
      <c r="B136" s="159">
        <f>ROUND(B137,0)</f>
        <v>774</v>
      </c>
    </row>
    <row r="137" ht="17.25" customHeight="true" spans="1:2">
      <c r="A137" s="155" t="s">
        <v>990</v>
      </c>
      <c r="B137" s="159">
        <f>SUM(B138:B138)</f>
        <v>774.13</v>
      </c>
    </row>
    <row r="138" ht="17.25" customHeight="true" spans="1:2">
      <c r="A138" s="107" t="s">
        <v>1096</v>
      </c>
      <c r="B138" s="168">
        <v>774.13</v>
      </c>
    </row>
    <row r="139" ht="17.25" customHeight="true" spans="1:2">
      <c r="A139" s="155" t="s">
        <v>1097</v>
      </c>
      <c r="B139" s="159">
        <f>ROUND(B140,0)</f>
        <v>3292</v>
      </c>
    </row>
    <row r="140" ht="17.25" customHeight="true" spans="1:2">
      <c r="A140" s="155" t="s">
        <v>990</v>
      </c>
      <c r="B140" s="159">
        <f>SUM(B141:B141)</f>
        <v>3292</v>
      </c>
    </row>
    <row r="141" ht="17.25" customHeight="true" spans="1:2">
      <c r="A141" s="107" t="s">
        <v>1096</v>
      </c>
      <c r="B141" s="168">
        <v>3292</v>
      </c>
    </row>
    <row r="142" ht="17.25" customHeight="true" spans="1:2">
      <c r="A142" s="155" t="s">
        <v>1098</v>
      </c>
      <c r="B142" s="159">
        <f>ROUND(B143,0)</f>
        <v>0</v>
      </c>
    </row>
    <row r="143" ht="17.25" customHeight="true" spans="1:2">
      <c r="A143" s="155" t="s">
        <v>990</v>
      </c>
      <c r="B143" s="159">
        <f>SUM(B144:B144)</f>
        <v>0</v>
      </c>
    </row>
    <row r="144" ht="17.25" customHeight="true" spans="1:2">
      <c r="A144" s="107" t="s">
        <v>1096</v>
      </c>
      <c r="B144" s="157"/>
    </row>
    <row r="145" ht="17.25" customHeight="true" spans="1:2">
      <c r="A145" s="155" t="s">
        <v>1099</v>
      </c>
      <c r="B145" s="159">
        <f>ROUND(B146,0)</f>
        <v>1340</v>
      </c>
    </row>
    <row r="146" ht="17.25" customHeight="true" spans="1:2">
      <c r="A146" s="155" t="s">
        <v>990</v>
      </c>
      <c r="B146" s="159">
        <f>SUM(B147:B147)</f>
        <v>1340.476</v>
      </c>
    </row>
    <row r="147" ht="17.25" customHeight="true" spans="1:2">
      <c r="A147" s="107" t="s">
        <v>1096</v>
      </c>
      <c r="B147" s="168">
        <v>1340.476</v>
      </c>
    </row>
    <row r="148" ht="17.25" customHeight="true" spans="1:2">
      <c r="A148" s="155" t="s">
        <v>1100</v>
      </c>
      <c r="B148" s="159">
        <f>ROUND(B149,0)</f>
        <v>11038</v>
      </c>
    </row>
    <row r="149" ht="17.25" customHeight="true" spans="1:2">
      <c r="A149" s="155" t="s">
        <v>990</v>
      </c>
      <c r="B149" s="159">
        <f>SUM(B150:B150)</f>
        <v>11038.24715</v>
      </c>
    </row>
    <row r="150" ht="17.25" customHeight="true" spans="1:2">
      <c r="A150" s="107" t="s">
        <v>1096</v>
      </c>
      <c r="B150" s="168">
        <v>11038.24715</v>
      </c>
    </row>
    <row r="151" ht="17.25" customHeight="true" spans="1:2">
      <c r="A151" s="155" t="s">
        <v>1101</v>
      </c>
      <c r="B151" s="159">
        <f>ROUND(B152,0)</f>
        <v>2863</v>
      </c>
    </row>
    <row r="152" ht="17.25" customHeight="true" spans="1:2">
      <c r="A152" s="155" t="s">
        <v>990</v>
      </c>
      <c r="B152" s="159">
        <f>SUM(B153:B153)</f>
        <v>2862.55</v>
      </c>
    </row>
    <row r="153" ht="17.25" customHeight="true" spans="1:2">
      <c r="A153" s="107" t="s">
        <v>1096</v>
      </c>
      <c r="B153" s="168">
        <v>2862.55</v>
      </c>
    </row>
    <row r="154" ht="17.25" customHeight="true" spans="1:2">
      <c r="A154" s="155" t="s">
        <v>1102</v>
      </c>
      <c r="B154" s="159">
        <f>ROUND(B155,0)</f>
        <v>52</v>
      </c>
    </row>
    <row r="155" ht="17.25" customHeight="true" spans="1:2">
      <c r="A155" s="155" t="s">
        <v>990</v>
      </c>
      <c r="B155" s="159">
        <f>SUM(B156:B156)</f>
        <v>52.13</v>
      </c>
    </row>
    <row r="156" ht="17.25" customHeight="true" spans="1:2">
      <c r="A156" s="107" t="s">
        <v>1096</v>
      </c>
      <c r="B156" s="168">
        <v>52.13</v>
      </c>
    </row>
    <row r="157" ht="17.25" customHeight="true" spans="1:2">
      <c r="A157" s="155" t="s">
        <v>1103</v>
      </c>
      <c r="B157" s="159">
        <f>ROUND(B158,0)</f>
        <v>0</v>
      </c>
    </row>
    <row r="158" ht="17.25" customHeight="true" spans="1:2">
      <c r="A158" s="155" t="s">
        <v>990</v>
      </c>
      <c r="B158" s="159">
        <f>SUM(B159:B159)</f>
        <v>0</v>
      </c>
    </row>
    <row r="159" ht="17.25" customHeight="true" spans="1:2">
      <c r="A159" s="107" t="s">
        <v>1096</v>
      </c>
      <c r="B159" s="157">
        <v>0</v>
      </c>
    </row>
    <row r="160" ht="17.25" customHeight="true" spans="1:2">
      <c r="A160" s="155" t="s">
        <v>1104</v>
      </c>
      <c r="B160" s="159">
        <f>ROUND(B161,0)</f>
        <v>11931</v>
      </c>
    </row>
    <row r="161" ht="17.25" customHeight="true" spans="1:2">
      <c r="A161" s="155" t="s">
        <v>990</v>
      </c>
      <c r="B161" s="159">
        <f>SUM(B162:B162)</f>
        <v>11930.8383</v>
      </c>
    </row>
    <row r="162" ht="17.25" customHeight="true" spans="1:2">
      <c r="A162" s="107" t="s">
        <v>1096</v>
      </c>
      <c r="B162" s="168">
        <v>11930.8383</v>
      </c>
    </row>
    <row r="163" ht="17.25" customHeight="true" spans="1:2">
      <c r="A163" s="155" t="s">
        <v>1105</v>
      </c>
      <c r="B163" s="159">
        <f>ROUND(B164,0)</f>
        <v>4752</v>
      </c>
    </row>
    <row r="164" ht="17.25" customHeight="true" spans="1:2">
      <c r="A164" s="155" t="s">
        <v>990</v>
      </c>
      <c r="B164" s="159">
        <f>SUM(B165:B165)</f>
        <v>4752.4</v>
      </c>
    </row>
    <row r="165" ht="17.25" customHeight="true" spans="1:2">
      <c r="A165" s="107" t="s">
        <v>1096</v>
      </c>
      <c r="B165" s="168">
        <v>4752.4</v>
      </c>
    </row>
    <row r="166" ht="17.25" customHeight="true" spans="1:2">
      <c r="A166" s="155" t="s">
        <v>1106</v>
      </c>
      <c r="B166" s="159">
        <f>ROUND(B167,0)</f>
        <v>0</v>
      </c>
    </row>
    <row r="167" ht="17.25" customHeight="true" spans="1:2">
      <c r="A167" s="155" t="s">
        <v>990</v>
      </c>
      <c r="B167" s="159">
        <f>SUM(B168:B168)</f>
        <v>0</v>
      </c>
    </row>
    <row r="168" ht="17.25" customHeight="true" spans="1:2">
      <c r="A168" s="107" t="s">
        <v>1096</v>
      </c>
      <c r="B168" s="157"/>
    </row>
    <row r="169" ht="17.25" customHeight="true" spans="1:2">
      <c r="A169" s="155" t="s">
        <v>1107</v>
      </c>
      <c r="B169" s="159">
        <f>ROUND(B170,0)</f>
        <v>716</v>
      </c>
    </row>
    <row r="170" ht="17.25" customHeight="true" spans="1:2">
      <c r="A170" s="155" t="s">
        <v>990</v>
      </c>
      <c r="B170" s="159">
        <f>SUM(B171:B171)</f>
        <v>716</v>
      </c>
    </row>
    <row r="171" ht="17.25" customHeight="true" spans="1:2">
      <c r="A171" s="107" t="s">
        <v>1096</v>
      </c>
      <c r="B171" s="168">
        <v>716</v>
      </c>
    </row>
    <row r="172" ht="17.25" customHeight="true" spans="1:2">
      <c r="A172" s="155" t="s">
        <v>1108</v>
      </c>
      <c r="B172" s="159">
        <f>ROUND(B173,0)</f>
        <v>0</v>
      </c>
    </row>
    <row r="173" ht="17.25" customHeight="true" spans="1:2">
      <c r="A173" s="155" t="s">
        <v>990</v>
      </c>
      <c r="B173" s="159">
        <f>SUM(B174:B174)</f>
        <v>0</v>
      </c>
    </row>
    <row r="174" ht="17.25" customHeight="true" spans="1:2">
      <c r="A174" s="107" t="s">
        <v>1096</v>
      </c>
      <c r="B174" s="157"/>
    </row>
    <row r="175" ht="17.25" customHeight="true" spans="1:2">
      <c r="A175" s="155" t="s">
        <v>1109</v>
      </c>
      <c r="B175" s="159">
        <f>ROUND(B176,0)</f>
        <v>0</v>
      </c>
    </row>
    <row r="176" ht="17.25" customHeight="true" spans="1:2">
      <c r="A176" s="155" t="s">
        <v>990</v>
      </c>
      <c r="B176" s="159">
        <f>SUM(B177:B177)</f>
        <v>0</v>
      </c>
    </row>
    <row r="177" ht="17.25" customHeight="true" spans="1:2">
      <c r="A177" s="107" t="s">
        <v>1096</v>
      </c>
      <c r="B177" s="157"/>
    </row>
    <row r="178" spans="1:2">
      <c r="A178" s="155" t="s">
        <v>1110</v>
      </c>
      <c r="B178" s="159">
        <f>ROUND(B179,0)</f>
        <v>3188</v>
      </c>
    </row>
    <row r="179" spans="1:2">
      <c r="A179" s="155" t="s">
        <v>990</v>
      </c>
      <c r="B179" s="159">
        <f>SUM(B180:B182)</f>
        <v>3188</v>
      </c>
    </row>
    <row r="180" spans="1:2">
      <c r="A180" s="107" t="s">
        <v>1111</v>
      </c>
      <c r="B180" s="169">
        <v>3188</v>
      </c>
    </row>
    <row r="181" spans="1:2">
      <c r="A181" s="107" t="s">
        <v>1112</v>
      </c>
      <c r="B181" s="169"/>
    </row>
    <row r="182" spans="1:2">
      <c r="A182" s="107"/>
      <c r="B182" s="157"/>
    </row>
    <row r="183" spans="1:2">
      <c r="A183" s="155" t="s">
        <v>1113</v>
      </c>
      <c r="B183" s="159">
        <f>ROUND(B184,0)</f>
        <v>303</v>
      </c>
    </row>
    <row r="184" spans="1:2">
      <c r="A184" s="155" t="s">
        <v>990</v>
      </c>
      <c r="B184" s="159">
        <f>SUM(B185:B187)</f>
        <v>303</v>
      </c>
    </row>
    <row r="185" spans="1:2">
      <c r="A185" s="107" t="s">
        <v>1111</v>
      </c>
      <c r="B185" s="169">
        <v>303</v>
      </c>
    </row>
    <row r="186" spans="1:2">
      <c r="A186" s="107" t="s">
        <v>1114</v>
      </c>
      <c r="B186" s="169"/>
    </row>
    <row r="187" spans="1:2">
      <c r="A187" s="107"/>
      <c r="B187" s="157"/>
    </row>
    <row r="188" spans="1:2">
      <c r="A188" s="155" t="s">
        <v>1115</v>
      </c>
      <c r="B188" s="159">
        <f>ROUND(B189,0)</f>
        <v>0</v>
      </c>
    </row>
    <row r="189" spans="1:2">
      <c r="A189" s="155" t="s">
        <v>990</v>
      </c>
      <c r="B189" s="159">
        <f>SUM(B190:B192)</f>
        <v>0</v>
      </c>
    </row>
    <row r="190" spans="1:2">
      <c r="A190" s="107" t="s">
        <v>1114</v>
      </c>
      <c r="B190" s="169"/>
    </row>
    <row r="191" spans="1:2">
      <c r="A191" s="107" t="s">
        <v>1006</v>
      </c>
      <c r="B191" s="160"/>
    </row>
    <row r="192" spans="1:2">
      <c r="A192" s="107"/>
      <c r="B192" s="157"/>
    </row>
    <row r="193" s="144" customFormat="true" spans="1:2">
      <c r="A193" s="155" t="s">
        <v>1116</v>
      </c>
      <c r="B193" s="159">
        <f>ROUND(B194,0)</f>
        <v>17791</v>
      </c>
    </row>
    <row r="194" spans="1:2">
      <c r="A194" s="155" t="s">
        <v>990</v>
      </c>
      <c r="B194" s="159">
        <f>SUM(B195:B204)</f>
        <v>17790.6</v>
      </c>
    </row>
    <row r="195" spans="1:2">
      <c r="A195" s="166" t="s">
        <v>1117</v>
      </c>
      <c r="B195" s="157"/>
    </row>
    <row r="196" spans="1:2">
      <c r="A196" s="166" t="s">
        <v>1118</v>
      </c>
      <c r="B196" s="157"/>
    </row>
    <row r="197" spans="1:2">
      <c r="A197" s="166" t="s">
        <v>1119</v>
      </c>
      <c r="B197" s="157">
        <v>17785</v>
      </c>
    </row>
    <row r="198" spans="1:2">
      <c r="A198" s="107" t="s">
        <v>1120</v>
      </c>
      <c r="B198" s="106"/>
    </row>
    <row r="199" spans="1:2">
      <c r="A199" s="107" t="s">
        <v>1121</v>
      </c>
      <c r="B199" s="106"/>
    </row>
    <row r="200" spans="1:2">
      <c r="A200" s="107" t="s">
        <v>1122</v>
      </c>
      <c r="B200" s="106"/>
    </row>
    <row r="201" spans="1:2">
      <c r="A201" s="107" t="s">
        <v>1123</v>
      </c>
      <c r="B201" s="163">
        <v>5.6</v>
      </c>
    </row>
    <row r="202" spans="1:2">
      <c r="A202" s="107" t="s">
        <v>1124</v>
      </c>
      <c r="B202" s="106"/>
    </row>
    <row r="203" spans="1:2">
      <c r="A203" s="107" t="s">
        <v>1125</v>
      </c>
      <c r="B203" s="106"/>
    </row>
    <row r="204" spans="1:2">
      <c r="A204" s="162"/>
      <c r="B204" s="157"/>
    </row>
    <row r="205" spans="1:2">
      <c r="A205" s="155" t="s">
        <v>1126</v>
      </c>
      <c r="B205" s="103">
        <f>SUM(B206:B225)</f>
        <v>3643</v>
      </c>
    </row>
    <row r="206" spans="1:2">
      <c r="A206" s="107" t="s">
        <v>1127</v>
      </c>
      <c r="B206" s="163">
        <v>24</v>
      </c>
    </row>
    <row r="207" spans="1:2">
      <c r="A207" s="107" t="s">
        <v>1128</v>
      </c>
      <c r="B207" s="163"/>
    </row>
    <row r="208" spans="1:2">
      <c r="A208" s="107" t="s">
        <v>1129</v>
      </c>
      <c r="B208" s="168">
        <v>35</v>
      </c>
    </row>
    <row r="209" spans="1:2">
      <c r="A209" s="107" t="s">
        <v>1130</v>
      </c>
      <c r="B209" s="163"/>
    </row>
    <row r="210" spans="1:2">
      <c r="A210" s="107" t="s">
        <v>1131</v>
      </c>
      <c r="B210" s="163"/>
    </row>
    <row r="211" spans="1:2">
      <c r="A211" s="107" t="s">
        <v>1132</v>
      </c>
      <c r="B211" s="163">
        <v>75</v>
      </c>
    </row>
    <row r="212" spans="1:2">
      <c r="A212" s="107" t="s">
        <v>1133</v>
      </c>
      <c r="B212" s="163">
        <v>18</v>
      </c>
    </row>
    <row r="213" spans="1:2">
      <c r="A213" s="107" t="s">
        <v>1134</v>
      </c>
      <c r="B213" s="163">
        <v>41</v>
      </c>
    </row>
    <row r="214" spans="1:2">
      <c r="A214" s="107" t="s">
        <v>1135</v>
      </c>
      <c r="B214" s="163">
        <v>0</v>
      </c>
    </row>
    <row r="215" spans="1:2">
      <c r="A215" s="107" t="s">
        <v>1136</v>
      </c>
      <c r="B215" s="163">
        <v>275</v>
      </c>
    </row>
    <row r="216" spans="1:2">
      <c r="A216" s="107" t="s">
        <v>1137</v>
      </c>
      <c r="B216" s="163">
        <v>708</v>
      </c>
    </row>
    <row r="217" spans="1:2">
      <c r="A217" s="107" t="s">
        <v>1138</v>
      </c>
      <c r="B217" s="163">
        <v>0</v>
      </c>
    </row>
    <row r="218" spans="1:2">
      <c r="A218" s="107" t="s">
        <v>1139</v>
      </c>
      <c r="B218" s="163">
        <v>2467</v>
      </c>
    </row>
    <row r="219" spans="1:2">
      <c r="A219" s="107" t="s">
        <v>1140</v>
      </c>
      <c r="B219" s="163"/>
    </row>
    <row r="220" spans="1:2">
      <c r="A220" s="107" t="s">
        <v>1141</v>
      </c>
      <c r="B220" s="163"/>
    </row>
    <row r="221" spans="1:2">
      <c r="A221" s="107" t="s">
        <v>1142</v>
      </c>
      <c r="B221" s="163">
        <v>0</v>
      </c>
    </row>
    <row r="222" spans="1:2">
      <c r="A222" s="107" t="s">
        <v>1143</v>
      </c>
      <c r="B222" s="163"/>
    </row>
    <row r="223" spans="1:2">
      <c r="A223" s="107" t="s">
        <v>1144</v>
      </c>
      <c r="B223" s="163"/>
    </row>
    <row r="224" spans="1:2">
      <c r="A224" s="107" t="s">
        <v>1145</v>
      </c>
      <c r="B224" s="163">
        <v>0</v>
      </c>
    </row>
    <row r="225" spans="1:2">
      <c r="A225" s="107" t="s">
        <v>1146</v>
      </c>
      <c r="B225" s="163">
        <v>0</v>
      </c>
    </row>
    <row r="226" spans="1:2">
      <c r="A226" s="102" t="s">
        <v>1147</v>
      </c>
      <c r="B226" s="103">
        <f>SUM(B227:B228)</f>
        <v>8242</v>
      </c>
    </row>
    <row r="227" spans="1:2">
      <c r="A227" s="107" t="s">
        <v>1148</v>
      </c>
      <c r="B227" s="106">
        <v>3742</v>
      </c>
    </row>
    <row r="228" spans="1:2">
      <c r="A228" s="107" t="s">
        <v>1149</v>
      </c>
      <c r="B228" s="105">
        <v>4500</v>
      </c>
    </row>
    <row r="229" spans="1:2">
      <c r="A229" s="104" t="s">
        <v>1150</v>
      </c>
      <c r="B229" s="106"/>
    </row>
    <row r="230" spans="1:2">
      <c r="A230" s="104" t="s">
        <v>1151</v>
      </c>
      <c r="B230" s="106">
        <v>15473</v>
      </c>
    </row>
    <row r="231" spans="1:2">
      <c r="A231" s="104" t="s">
        <v>1152</v>
      </c>
      <c r="B231" s="105">
        <v>577</v>
      </c>
    </row>
    <row r="232" spans="1:2">
      <c r="A232" s="102" t="s">
        <v>1153</v>
      </c>
      <c r="B232" s="103">
        <f>SUM(B233:B236)</f>
        <v>0</v>
      </c>
    </row>
    <row r="233" spans="1:2">
      <c r="A233" s="107" t="s">
        <v>1154</v>
      </c>
      <c r="B233" s="106"/>
    </row>
    <row r="234" spans="1:2">
      <c r="A234" s="107" t="s">
        <v>1155</v>
      </c>
      <c r="B234" s="106"/>
    </row>
    <row r="235" spans="1:2">
      <c r="A235" s="107" t="s">
        <v>1156</v>
      </c>
      <c r="B235" s="106"/>
    </row>
    <row r="236" spans="1:2">
      <c r="A236" s="107" t="s">
        <v>1157</v>
      </c>
      <c r="B236" s="106"/>
    </row>
    <row r="237" spans="1:2">
      <c r="A237" s="107"/>
      <c r="B237" s="106"/>
    </row>
    <row r="238" spans="1:2">
      <c r="A238" s="102" t="s">
        <v>1158</v>
      </c>
      <c r="B238" s="103">
        <f>SUM(B239:B240,B269:B270,B275:B279)</f>
        <v>213398</v>
      </c>
    </row>
    <row r="239" spans="1:2">
      <c r="A239" s="104" t="s">
        <v>1159</v>
      </c>
      <c r="B239" s="105">
        <v>202096</v>
      </c>
    </row>
    <row r="240" spans="1:2">
      <c r="A240" s="102" t="s">
        <v>1160</v>
      </c>
      <c r="B240" s="103">
        <f>SUM(B241:B243)</f>
        <v>6731</v>
      </c>
    </row>
    <row r="241" spans="1:2">
      <c r="A241" s="156" t="s">
        <v>1161</v>
      </c>
      <c r="B241" s="106">
        <v>440</v>
      </c>
    </row>
    <row r="242" spans="1:2">
      <c r="A242" s="107" t="s">
        <v>1162</v>
      </c>
      <c r="B242" s="106"/>
    </row>
    <row r="243" spans="1:2">
      <c r="A243" s="155" t="s">
        <v>1163</v>
      </c>
      <c r="B243" s="103">
        <f>SUM(B244:B268)</f>
        <v>6291</v>
      </c>
    </row>
    <row r="244" spans="1:2">
      <c r="A244" s="170" t="s">
        <v>1164</v>
      </c>
      <c r="B244" s="106">
        <v>127</v>
      </c>
    </row>
    <row r="245" spans="1:2">
      <c r="A245" s="170" t="s">
        <v>1165</v>
      </c>
      <c r="B245" s="106">
        <v>564</v>
      </c>
    </row>
    <row r="246" spans="1:2">
      <c r="A246" s="170" t="s">
        <v>1166</v>
      </c>
      <c r="B246" s="106"/>
    </row>
    <row r="247" spans="1:2">
      <c r="A247" s="170" t="s">
        <v>1167</v>
      </c>
      <c r="B247" s="106"/>
    </row>
    <row r="248" spans="1:2">
      <c r="A248" s="170" t="s">
        <v>1168</v>
      </c>
      <c r="B248" s="106"/>
    </row>
    <row r="249" spans="1:2">
      <c r="A249" s="170" t="s">
        <v>1169</v>
      </c>
      <c r="B249" s="106"/>
    </row>
    <row r="250" spans="1:2">
      <c r="A250" s="170" t="s">
        <v>1170</v>
      </c>
      <c r="B250" s="106"/>
    </row>
    <row r="251" spans="1:2">
      <c r="A251" s="170" t="s">
        <v>1171</v>
      </c>
      <c r="B251" s="106">
        <v>1380</v>
      </c>
    </row>
    <row r="252" spans="1:2">
      <c r="A252" s="170" t="s">
        <v>1172</v>
      </c>
      <c r="B252" s="106">
        <v>127</v>
      </c>
    </row>
    <row r="253" spans="1:2">
      <c r="A253" s="170" t="s">
        <v>1173</v>
      </c>
      <c r="B253" s="106"/>
    </row>
    <row r="254" spans="1:2">
      <c r="A254" s="170" t="s">
        <v>1174</v>
      </c>
      <c r="B254" s="106">
        <v>8</v>
      </c>
    </row>
    <row r="255" spans="1:2">
      <c r="A255" s="170" t="s">
        <v>1175</v>
      </c>
      <c r="B255" s="106">
        <v>8</v>
      </c>
    </row>
    <row r="256" spans="1:2">
      <c r="A256" s="170" t="s">
        <v>1176</v>
      </c>
      <c r="B256" s="106"/>
    </row>
    <row r="257" spans="1:2">
      <c r="A257" s="170" t="s">
        <v>1177</v>
      </c>
      <c r="B257" s="106">
        <v>123</v>
      </c>
    </row>
    <row r="258" spans="1:2">
      <c r="A258" s="170" t="s">
        <v>1178</v>
      </c>
      <c r="B258" s="106">
        <v>25</v>
      </c>
    </row>
    <row r="259" spans="1:2">
      <c r="A259" s="170" t="s">
        <v>1179</v>
      </c>
      <c r="B259" s="106">
        <v>12</v>
      </c>
    </row>
    <row r="260" spans="1:2">
      <c r="A260" s="171" t="s">
        <v>1180</v>
      </c>
      <c r="B260" s="106"/>
    </row>
    <row r="261" spans="1:2">
      <c r="A261" s="171" t="s">
        <v>1181</v>
      </c>
      <c r="B261" s="106"/>
    </row>
    <row r="262" spans="1:2">
      <c r="A262" s="171" t="s">
        <v>1182</v>
      </c>
      <c r="B262" s="106"/>
    </row>
    <row r="263" spans="1:2">
      <c r="A263" s="172" t="s">
        <v>1183</v>
      </c>
      <c r="B263" s="106"/>
    </row>
    <row r="264" spans="1:2">
      <c r="A264" s="170" t="s">
        <v>1184</v>
      </c>
      <c r="B264" s="106"/>
    </row>
    <row r="265" spans="1:2">
      <c r="A265" s="170" t="s">
        <v>1185</v>
      </c>
      <c r="B265" s="106">
        <v>742</v>
      </c>
    </row>
    <row r="266" spans="1:2">
      <c r="A266" s="173" t="s">
        <v>1186</v>
      </c>
      <c r="B266" s="106">
        <v>3175</v>
      </c>
    </row>
    <row r="267" spans="1:2">
      <c r="A267" s="170" t="s">
        <v>1187</v>
      </c>
      <c r="B267" s="106"/>
    </row>
    <row r="268" spans="1:2">
      <c r="A268" s="170" t="s">
        <v>1188</v>
      </c>
      <c r="B268" s="106"/>
    </row>
    <row r="269" spans="1:2">
      <c r="A269" s="104" t="s">
        <v>1189</v>
      </c>
      <c r="B269" s="106"/>
    </row>
    <row r="270" spans="1:2">
      <c r="A270" s="102" t="s">
        <v>1190</v>
      </c>
      <c r="B270" s="103">
        <f>SUM(B271:B274)</f>
        <v>4571</v>
      </c>
    </row>
    <row r="271" spans="1:2">
      <c r="A271" s="107" t="s">
        <v>1191</v>
      </c>
      <c r="B271" s="105">
        <v>4571</v>
      </c>
    </row>
    <row r="272" spans="1:2">
      <c r="A272" s="107" t="s">
        <v>1192</v>
      </c>
      <c r="B272" s="106"/>
    </row>
    <row r="273" spans="1:2">
      <c r="A273" s="107" t="s">
        <v>1193</v>
      </c>
      <c r="B273" s="106"/>
    </row>
    <row r="274" spans="1:2">
      <c r="A274" s="107" t="s">
        <v>1194</v>
      </c>
      <c r="B274" s="106"/>
    </row>
    <row r="275" spans="1:2">
      <c r="A275" s="104" t="s">
        <v>1195</v>
      </c>
      <c r="B275" s="106"/>
    </row>
    <row r="276" spans="1:2">
      <c r="A276" s="104" t="s">
        <v>1196</v>
      </c>
      <c r="B276" s="106"/>
    </row>
    <row r="277" spans="1:2">
      <c r="A277" s="104" t="s">
        <v>1197</v>
      </c>
      <c r="B277" s="106"/>
    </row>
    <row r="278" spans="1:2">
      <c r="A278" s="104" t="s">
        <v>1198</v>
      </c>
      <c r="B278" s="106"/>
    </row>
    <row r="279" spans="1:2">
      <c r="A279" s="104" t="s">
        <v>1199</v>
      </c>
      <c r="B279" s="106"/>
    </row>
    <row r="280" spans="1:2">
      <c r="A280" s="107"/>
      <c r="B280" s="106"/>
    </row>
    <row r="281" spans="1:2">
      <c r="A281" s="102" t="s">
        <v>1200</v>
      </c>
      <c r="B281" s="103">
        <f>B5-B238</f>
        <v>0</v>
      </c>
    </row>
    <row r="282" spans="1:2">
      <c r="A282" s="107" t="s">
        <v>1201</v>
      </c>
      <c r="B282" s="106"/>
    </row>
    <row r="283" spans="1:2">
      <c r="A283" s="102" t="s">
        <v>1202</v>
      </c>
      <c r="B283" s="103">
        <f>B281</f>
        <v>0</v>
      </c>
    </row>
    <row r="284" spans="1:2">
      <c r="A284" s="107" t="s">
        <v>1201</v>
      </c>
      <c r="B284" s="106"/>
    </row>
    <row r="285" spans="1:2">
      <c r="A285" s="102" t="s">
        <v>1203</v>
      </c>
      <c r="B285" s="103">
        <f>B281-B283</f>
        <v>0</v>
      </c>
    </row>
    <row r="286" spans="1:2">
      <c r="A286" s="107" t="s">
        <v>1201</v>
      </c>
      <c r="B286" s="106"/>
    </row>
    <row r="287" spans="1:2">
      <c r="A287" s="107"/>
      <c r="B287" s="106"/>
    </row>
  </sheetData>
  <mergeCells count="1">
    <mergeCell ref="A2:B2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showGridLines="0" showZeros="0" workbookViewId="0">
      <selection activeCell="E23" sqref="E23"/>
    </sheetView>
  </sheetViews>
  <sheetFormatPr defaultColWidth="12.125" defaultRowHeight="16.9" customHeight="true" outlineLevelRow="4" outlineLevelCol="2"/>
  <cols>
    <col min="1" max="1" width="27" style="134" customWidth="true"/>
    <col min="2" max="2" width="20" style="134" customWidth="true"/>
    <col min="3" max="3" width="37.75" style="134" customWidth="true"/>
    <col min="4" max="4" width="6" style="134" customWidth="true"/>
    <col min="5" max="6" width="5.25" style="134" customWidth="true"/>
    <col min="7" max="7" width="4.125" style="134" customWidth="true"/>
    <col min="8" max="8" width="6.125" style="134" customWidth="true"/>
    <col min="9" max="9" width="6.875" style="134" customWidth="true"/>
    <col min="10" max="10" width="4.125" style="134" customWidth="true"/>
    <col min="11" max="16384" width="12.125" style="134"/>
  </cols>
  <sheetData>
    <row r="1" ht="35.1" customHeight="true" spans="1:3">
      <c r="A1" s="135" t="s">
        <v>1204</v>
      </c>
      <c r="B1" s="136"/>
      <c r="C1" s="136"/>
    </row>
    <row r="2" ht="35.1" customHeight="true" spans="1:3">
      <c r="A2" s="137" t="s">
        <v>1205</v>
      </c>
      <c r="B2" s="137"/>
      <c r="C2" s="137"/>
    </row>
    <row r="3" ht="35.1" customHeight="true" spans="1:3">
      <c r="A3" s="138"/>
      <c r="B3" s="138"/>
      <c r="C3" s="139" t="s">
        <v>1206</v>
      </c>
    </row>
    <row r="4" ht="35.1" customHeight="true" spans="1:3">
      <c r="A4" s="140" t="s">
        <v>1207</v>
      </c>
      <c r="B4" s="141" t="s">
        <v>1208</v>
      </c>
      <c r="C4" s="141" t="s">
        <v>1209</v>
      </c>
    </row>
    <row r="5" ht="35.1" customHeight="true" spans="1:3">
      <c r="A5" s="142" t="s">
        <v>977</v>
      </c>
      <c r="B5" s="143">
        <v>55918.08</v>
      </c>
      <c r="C5" s="143">
        <v>52176.08</v>
      </c>
    </row>
  </sheetData>
  <mergeCells count="1">
    <mergeCell ref="A2:C2"/>
  </mergeCells>
  <pageMargins left="0.865972222222222" right="0.865972222222222" top="1.18055555555556" bottom="1.10208333333333" header="0" footer="0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showGridLines="0" showZeros="0" workbookViewId="0">
      <pane xSplit="1" ySplit="4" topLeftCell="B5" activePane="bottomRight" state="frozen"/>
      <selection/>
      <selection pane="topRight"/>
      <selection pane="bottomLeft"/>
      <selection pane="bottomRight" activeCell="E43" sqref="E43"/>
    </sheetView>
  </sheetViews>
  <sheetFormatPr defaultColWidth="9" defaultRowHeight="14.25" outlineLevelCol="2"/>
  <cols>
    <col min="1" max="1" width="43.625" style="112" customWidth="true"/>
    <col min="2" max="2" width="39.5" style="113" customWidth="true"/>
    <col min="3" max="16384" width="9" style="113"/>
  </cols>
  <sheetData>
    <row r="1" s="109" customFormat="true" ht="27" customHeight="true" spans="1:3">
      <c r="A1" s="114" t="s">
        <v>1210</v>
      </c>
      <c r="C1" s="130"/>
    </row>
    <row r="2" ht="33.95" customHeight="true" spans="1:2">
      <c r="A2" s="116" t="s">
        <v>1211</v>
      </c>
      <c r="B2" s="132"/>
    </row>
    <row r="3" customFormat="true" ht="17.1" customHeight="true" spans="1:2">
      <c r="A3" s="118"/>
      <c r="B3" s="119"/>
    </row>
    <row r="4" s="110" customFormat="true" ht="17.1" customHeight="true" spans="1:2">
      <c r="A4" s="120"/>
      <c r="B4" s="123" t="s">
        <v>54</v>
      </c>
    </row>
    <row r="5" s="111" customFormat="true" ht="26.1" customHeight="true" spans="1:2">
      <c r="A5" s="125" t="s">
        <v>1212</v>
      </c>
      <c r="B5" s="126" t="s">
        <v>25</v>
      </c>
    </row>
    <row r="6" s="111" customFormat="true" ht="26.1" customHeight="true" spans="1:2">
      <c r="A6" s="127" t="s">
        <v>1213</v>
      </c>
      <c r="B6" s="133"/>
    </row>
    <row r="7" s="111" customFormat="true" ht="26.1" customHeight="true" spans="1:2">
      <c r="A7" s="127" t="s">
        <v>1214</v>
      </c>
      <c r="B7" s="133"/>
    </row>
    <row r="8" s="111" customFormat="true" ht="26.1" customHeight="true" spans="1:2">
      <c r="A8" s="127" t="s">
        <v>1215</v>
      </c>
      <c r="B8" s="133"/>
    </row>
    <row r="9" s="111" customFormat="true" ht="26.1" customHeight="true" spans="1:2">
      <c r="A9" s="127" t="s">
        <v>1216</v>
      </c>
      <c r="B9" s="133">
        <v>8915</v>
      </c>
    </row>
    <row r="10" s="111" customFormat="true" ht="26.1" customHeight="true" spans="1:2">
      <c r="A10" s="127" t="s">
        <v>1217</v>
      </c>
      <c r="B10" s="133">
        <v>440</v>
      </c>
    </row>
    <row r="11" s="111" customFormat="true" ht="26.1" customHeight="true" spans="1:2">
      <c r="A11" s="127" t="s">
        <v>1218</v>
      </c>
      <c r="B11" s="133">
        <v>76145</v>
      </c>
    </row>
    <row r="12" s="111" customFormat="true" ht="26.1" customHeight="true" spans="1:2">
      <c r="A12" s="127" t="s">
        <v>1219</v>
      </c>
      <c r="B12" s="133">
        <v>76145</v>
      </c>
    </row>
    <row r="13" s="111" customFormat="true" ht="26.1" customHeight="true" spans="1:2">
      <c r="A13" s="127" t="s">
        <v>1220</v>
      </c>
      <c r="B13" s="133"/>
    </row>
    <row r="14" s="111" customFormat="true" ht="26.1" customHeight="true" spans="1:2">
      <c r="A14" s="127" t="s">
        <v>1221</v>
      </c>
      <c r="B14" s="133"/>
    </row>
    <row r="15" s="111" customFormat="true" ht="26.1" customHeight="true" spans="1:2">
      <c r="A15" s="127" t="s">
        <v>1222</v>
      </c>
      <c r="B15" s="133"/>
    </row>
    <row r="16" s="111" customFormat="true" ht="26.1" customHeight="true" spans="1:2">
      <c r="A16" s="127" t="s">
        <v>1223</v>
      </c>
      <c r="B16" s="133"/>
    </row>
    <row r="17" s="111" customFormat="true" ht="26.1" customHeight="true" spans="1:2">
      <c r="A17" s="127" t="s">
        <v>1224</v>
      </c>
      <c r="B17" s="133"/>
    </row>
    <row r="18" s="111" customFormat="true" ht="26.1" customHeight="true" spans="1:2">
      <c r="A18" s="127" t="s">
        <v>1225</v>
      </c>
      <c r="B18" s="133"/>
    </row>
    <row r="19" s="111" customFormat="true" ht="26.1" customHeight="true" spans="1:2">
      <c r="A19" s="127" t="s">
        <v>1226</v>
      </c>
      <c r="B19" s="133"/>
    </row>
    <row r="20" s="111" customFormat="true" ht="26.1" customHeight="true" spans="1:2">
      <c r="A20" s="127" t="s">
        <v>1227</v>
      </c>
      <c r="B20" s="133"/>
    </row>
    <row r="21" s="111" customFormat="true" ht="26.1" customHeight="true" spans="1:2">
      <c r="A21" s="127" t="s">
        <v>1228</v>
      </c>
      <c r="B21" s="133">
        <v>3800</v>
      </c>
    </row>
    <row r="22" s="111" customFormat="true" ht="26.1" customHeight="true" spans="1:2">
      <c r="A22" s="127" t="s">
        <v>1229</v>
      </c>
      <c r="B22" s="133"/>
    </row>
    <row r="23" s="111" customFormat="true" ht="26.1" customHeight="true" spans="1:2">
      <c r="A23" s="127" t="s">
        <v>1230</v>
      </c>
      <c r="B23" s="133"/>
    </row>
    <row r="24" s="111" customFormat="true" ht="26.1" customHeight="true" spans="1:2">
      <c r="A24" s="127" t="s">
        <v>1231</v>
      </c>
      <c r="B24" s="133"/>
    </row>
    <row r="25" s="111" customFormat="true" ht="26.1" customHeight="true" spans="1:2">
      <c r="A25" s="127" t="s">
        <v>1232</v>
      </c>
      <c r="B25" s="133">
        <v>200</v>
      </c>
    </row>
    <row r="26" s="111" customFormat="true" ht="26.1" customHeight="true" spans="1:2">
      <c r="A26" s="127" t="s">
        <v>1233</v>
      </c>
      <c r="B26" s="133"/>
    </row>
    <row r="27" s="111" customFormat="true" ht="26.1" customHeight="true" spans="1:2">
      <c r="A27" s="127" t="s">
        <v>1234</v>
      </c>
      <c r="B27" s="133"/>
    </row>
    <row r="28" s="111" customFormat="true" ht="26.1" customHeight="true" spans="1:2">
      <c r="A28" s="127" t="s">
        <v>1235</v>
      </c>
      <c r="B28" s="133"/>
    </row>
    <row r="29" s="111" customFormat="true" ht="26.1" customHeight="true" spans="1:2">
      <c r="A29" s="127" t="s">
        <v>1236</v>
      </c>
      <c r="B29" s="133"/>
    </row>
    <row r="30" s="111" customFormat="true" ht="26.1" customHeight="true" spans="1:2">
      <c r="A30" s="127" t="s">
        <v>1237</v>
      </c>
      <c r="B30" s="133"/>
    </row>
    <row r="31" s="111" customFormat="true" ht="26.1" customHeight="true" spans="1:2">
      <c r="A31" s="127" t="s">
        <v>1238</v>
      </c>
      <c r="B31" s="133"/>
    </row>
    <row r="32" s="111" customFormat="true" ht="26.1" customHeight="true" spans="1:2">
      <c r="A32" s="127" t="s">
        <v>1239</v>
      </c>
      <c r="B32" s="133"/>
    </row>
    <row r="33" s="111" customFormat="true" ht="26.1" customHeight="true" spans="1:2">
      <c r="A33" s="127" t="s">
        <v>1240</v>
      </c>
      <c r="B33" s="133"/>
    </row>
    <row r="34" s="111" customFormat="true" ht="26.1" customHeight="true" spans="1:2">
      <c r="A34" s="127" t="s">
        <v>51</v>
      </c>
      <c r="B34" s="133">
        <v>89500</v>
      </c>
    </row>
    <row r="35" s="111" customFormat="true" ht="26.1" customHeight="true" spans="1:2">
      <c r="A35" s="127" t="s">
        <v>1241</v>
      </c>
      <c r="B35" s="133">
        <v>30687</v>
      </c>
    </row>
    <row r="36" s="111" customFormat="true" ht="26.1" customHeight="true" spans="1:2">
      <c r="A36" s="127" t="s">
        <v>1242</v>
      </c>
      <c r="B36" s="133">
        <v>181</v>
      </c>
    </row>
    <row r="37" s="111" customFormat="true" ht="26.1" customHeight="true" spans="1:2">
      <c r="A37" s="127" t="s">
        <v>1243</v>
      </c>
      <c r="B37" s="133"/>
    </row>
    <row r="38" s="111" customFormat="true" ht="26.1" customHeight="true" spans="1:2">
      <c r="A38" s="127" t="s">
        <v>1244</v>
      </c>
      <c r="B38" s="133">
        <v>5106</v>
      </c>
    </row>
    <row r="39" s="111" customFormat="true" ht="26.1" customHeight="true" spans="1:2">
      <c r="A39" s="127" t="s">
        <v>1245</v>
      </c>
      <c r="B39" s="133"/>
    </row>
    <row r="40" s="111" customFormat="true" ht="26.1" customHeight="true" spans="1:2">
      <c r="A40" s="127" t="s">
        <v>1246</v>
      </c>
      <c r="B40" s="133"/>
    </row>
    <row r="41" s="111" customFormat="true" ht="26.1" customHeight="true" spans="1:2">
      <c r="A41" s="127" t="s">
        <v>1247</v>
      </c>
      <c r="B41" s="133"/>
    </row>
    <row r="42" s="111" customFormat="true" ht="26.1" customHeight="true" spans="1:2">
      <c r="A42" s="127" t="s">
        <v>1248</v>
      </c>
      <c r="B42" s="133">
        <v>25400</v>
      </c>
    </row>
    <row r="43" s="111" customFormat="true" ht="26.1" customHeight="true" spans="1:2">
      <c r="A43" s="127" t="s">
        <v>1249</v>
      </c>
      <c r="B43" s="133">
        <v>120187</v>
      </c>
    </row>
  </sheetData>
  <mergeCells count="1">
    <mergeCell ref="A2:B2"/>
  </mergeCells>
  <pageMargins left="0.865972222222222" right="0.865972222222222" top="1.18055555555556" bottom="1.10208333333333" header="0.310416666666667" footer="0.31041666666666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收入预算</vt:lpstr>
      <vt:lpstr>支出预算</vt:lpstr>
      <vt:lpstr>一般公共预算本级支出表</vt:lpstr>
      <vt:lpstr>一般公共预算基本支出表</vt:lpstr>
      <vt:lpstr>税收返还和转移支付表</vt:lpstr>
      <vt:lpstr>一般债务限额和余额</vt:lpstr>
      <vt:lpstr>政府性基金收入表</vt:lpstr>
      <vt:lpstr>政府性基金支出表</vt:lpstr>
      <vt:lpstr>政府性基金转移支付表</vt:lpstr>
      <vt:lpstr>政府专项债务限额和余额情况表</vt:lpstr>
      <vt:lpstr>国有资本经营收入表</vt:lpstr>
      <vt:lpstr>国有资本经营支出表</vt:lpstr>
      <vt:lpstr>社会保险基金收入表</vt:lpstr>
      <vt:lpstr>社会保险基金支出表</vt:lpstr>
      <vt:lpstr>三公</vt:lpstr>
      <vt:lpstr>扶贫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HJF</dc:creator>
  <cp:lastModifiedBy>user</cp:lastModifiedBy>
  <cp:revision>1</cp:revision>
  <dcterms:created xsi:type="dcterms:W3CDTF">2015-02-02T16:06:00Z</dcterms:created>
  <cp:lastPrinted>2021-04-09T19:12:00Z</cp:lastPrinted>
  <dcterms:modified xsi:type="dcterms:W3CDTF">2024-05-29T15:44:52Z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BD6D3EEC6F12424DA4099C271D320093_13</vt:lpwstr>
  </property>
</Properties>
</file>